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Источники!#REF!</definedName>
    <definedName name="LAST_CELL" localSheetId="1">Расходы!$F$110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Расходы!$A$111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</calcChain>
</file>

<file path=xl/sharedStrings.xml><?xml version="1.0" encoding="utf-8"?>
<sst xmlns="http://schemas.openxmlformats.org/spreadsheetml/2006/main" count="638" uniqueCount="359">
  <si>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</si>
  <si>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</si>
  <si>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</si>
  <si>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</si>
  <si>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</si>
  <si>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</si>
  <si>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</si>
  <si>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</si>
  <si>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</si>
  <si>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</si>
  <si>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</si>
  <si>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</si>
  <si>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</si>
  <si>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</si>
  <si>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</si>
  <si>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</si>
  <si>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</si>
  <si>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</si>
  <si>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</si>
  <si>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</si>
  <si>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</si>
  <si>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</si>
  <si>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</si>
  <si>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</si>
  <si>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</si>
  <si>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</si>
  <si>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</si>
  <si>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</si>
  <si>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</si>
  <si>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</si>
  <si>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</si>
  <si>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</si>
  <si>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</si>
  <si>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</si>
  <si>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</si>
  <si>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</si>
  <si>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</si>
  <si>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</si>
  <si>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</si>
  <si>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</si>
  <si>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</si>
  <si>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</si>
  <si>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</si>
  <si>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</si>
  <si>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</si>
  <si>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</si>
  <si>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</si>
  <si>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</si>
  <si>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</si>
  <si>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</si>
  <si>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</si>
  <si>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</si>
  <si>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</si>
  <si>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</si>
  <si>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</si>
  <si>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</si>
  <si>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</si>
  <si>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</si>
  <si>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</si>
  <si>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</si>
  <si>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</si>
  <si>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</si>
  <si>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</si>
  <si>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</si>
  <si>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</si>
  <si>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</si>
  <si>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</si>
  <si>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</si>
  <si>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</si>
  <si>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</si>
  <si>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</si>
  <si>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</si>
  <si>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</si>
  <si>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</si>
  <si>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</si>
  <si>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</si>
  <si>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</si>
  <si>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</si>
  <si>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</si>
  <si>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</si>
  <si>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</si>
  <si>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</si>
  <si>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</si>
  <si>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</si>
  <si>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</si>
  <si>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</si>
  <si>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</si>
  <si>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</si>
  <si>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</si>
  <si>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</si>
  <si>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</si>
  <si>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</si>
  <si>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</si>
  <si>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</si>
  <si>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</si>
  <si>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</si>
  <si>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</si>
  <si>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</si>
  <si>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</si>
  <si>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</si>
  <si>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</si>
  <si>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</si>
  <si>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</si>
  <si>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</si>
  <si>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</si>
  <si>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</si>
  <si>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</si>
  <si>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</si>
  <si>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</si>
  <si>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</si>
  <si>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</si>
  <si>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</si>
  <si>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</si>
  <si>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</si>
  <si>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</si>
  <si>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</si>
  <si>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</si>
  <si>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</si>
  <si>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</si>
  <si>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</si>
  <si>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</si>
  <si>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</si>
  <si>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</si>
  <si>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</si>
  <si>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</si>
  <si>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</si>
  <si>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</si>
  <si>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</si>
  <si>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</si>
  <si>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</si>
  <si>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</si>
  <si>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</si>
  <si>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</si>
  <si>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</si>
  <si>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</si>
  <si>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</si>
  <si>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</si>
  <si>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</si>
  <si>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</si>
  <si>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</si>
  <si>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</si>
  <si>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</si>
  <si>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</si>
  <si>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</si>
  <si>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</si>
  <si>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</si>
  <si>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</si>
  <si>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</si>
  <si>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</si>
  <si>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</si>
  <si>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</si>
  <si>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</si>
  <si>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</si>
  <si>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</si>
  <si>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</si>
  <si>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</si>
  <si>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</si>
  <si>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</si>
  <si>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</si>
  <si>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</si>
  <si>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</si>
  <si>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</si>
  <si>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</si>
  <si>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</si>
  <si>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</si>
  <si>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</si>
  <si>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</si>
  <si>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</si>
  <si>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</si>
  <si>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</si>
  <si>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</si>
  <si>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</si>
  <si>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</si>
  <si>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</si>
  <si>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</si>
  <si>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</si>
  <si>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</si>
  <si>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</si>
  <si>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</si>
  <si>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</si>
  <si>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007 0104 0000000000 100 </t>
  </si>
  <si>
    <t>Закупка товаров, работ и услуг для обеспечения государственных (муниципальных) нужд</t>
  </si>
  <si>
    <t xml:space="preserve">007 0104 0000000000 200 </t>
  </si>
  <si>
    <t>Межбюджетные трансферты</t>
  </si>
  <si>
    <t xml:space="preserve">007 0104 0000000000 500 </t>
  </si>
  <si>
    <t>Иные бюджетные ассигнования</t>
  </si>
  <si>
    <t xml:space="preserve">007 0104 0000000000 800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</si>
  <si>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</si>
  <si>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</si>
  <si>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</si>
  <si>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</si>
  <si>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</si>
  <si>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</si>
  <si>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</si>
  <si>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</si>
  <si>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</si>
  <si>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</si>
  <si>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</si>
  <si>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</si>
  <si>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иных платежей</t>
  </si>
  <si>
    <t xml:space="preserve">007 0104 9130100040 853 </t>
  </si>
  <si>
    <t xml:space="preserve">007 0104 9130160600 540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</si>
  <si>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</si>
  <si>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</si>
  <si>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007 0106 0000000000 500 </t>
  </si>
  <si>
    <t xml:space="preserve">007 0106 9130160640 540 </t>
  </si>
  <si>
    <t>Обеспечение проведения выборов и референдумов</t>
  </si>
  <si>
    <t xml:space="preserve">007 0107 0000000000 000 </t>
  </si>
  <si>
    <t xml:space="preserve">007 0107 0000000000 800 </t>
  </si>
  <si>
    <t>Специальные расходы</t>
  </si>
  <si>
    <t xml:space="preserve">007 0107 9990112040 880 </t>
  </si>
  <si>
    <t>Резервные фонды</t>
  </si>
  <si>
    <t xml:space="preserve">007 0111 0000000000 000 </t>
  </si>
  <si>
    <t xml:space="preserve">007 0111 0000000000 800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</si>
  <si>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</si>
  <si>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</si>
  <si>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</si>
  <si>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</si>
  <si>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007 0113 0000000000 800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</si>
  <si>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</si>
  <si>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</si>
  <si>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</si>
  <si>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</si>
  <si>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</si>
  <si>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007 0203 0000000000 100 </t>
  </si>
  <si>
    <t xml:space="preserve">007 0203 9990151180 121 </t>
  </si>
  <si>
    <t xml:space="preserve">007 0203 9990151180 129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</si>
  <si>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</si>
  <si>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</si>
  <si>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</si>
  <si>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</si>
  <si>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007 0310 0000000000 200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</si>
  <si>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</si>
  <si>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</si>
  <si>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</si>
  <si>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007 0314 0000000000 200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</si>
  <si>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</si>
  <si>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</si>
  <si>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</si>
  <si>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</si>
  <si>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</si>
  <si>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007 0409 0000000000 200 </t>
  </si>
  <si>
    <t xml:space="preserve">007 0409 1040110100 244 </t>
  </si>
  <si>
    <t xml:space="preserve">007 0409 1040110110 244 </t>
  </si>
  <si>
    <t>Другие вопросы в области национальной экономики</t>
  </si>
  <si>
    <t xml:space="preserve">007 0412 0000000000 000 </t>
  </si>
  <si>
    <t xml:space="preserve">007 0412 0000000000 200 </t>
  </si>
  <si>
    <t xml:space="preserve">007 0412 0000000000 500 </t>
  </si>
  <si>
    <t xml:space="preserve">007 0412 9990110350 244 </t>
  </si>
  <si>
    <t xml:space="preserve">007 0412 9990110360 244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</si>
  <si>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</si>
  <si>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</si>
  <si>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</si>
  <si>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</si>
  <si>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</si>
  <si>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007 0501 0000000000 200 </t>
  </si>
  <si>
    <t xml:space="preserve">007 0501 9990113760 244 </t>
  </si>
  <si>
    <t xml:space="preserve">007 0501 9990113770 244 </t>
  </si>
  <si>
    <t xml:space="preserve">007 0501 9990160420 244 </t>
  </si>
  <si>
    <t xml:space="preserve">007 0501 9990196010 244 </t>
  </si>
  <si>
    <t>Коммунальное хозяйство</t>
  </si>
  <si>
    <t xml:space="preserve">007 0502 0000000000 000 </t>
  </si>
  <si>
    <t xml:space="preserve">007 0502 0000000000 200 </t>
  </si>
  <si>
    <t xml:space="preserve">007 0502 22401S4840 244 </t>
  </si>
  <si>
    <t xml:space="preserve">007 0502 9990110630 244 </t>
  </si>
  <si>
    <t xml:space="preserve">007 0502 9990110630 247 </t>
  </si>
  <si>
    <t>Благоустройство</t>
  </si>
  <si>
    <t xml:space="preserve">007 0503 0000000000 000 </t>
  </si>
  <si>
    <t xml:space="preserve">007 0503 0000000000 200 </t>
  </si>
  <si>
    <t xml:space="preserve">007 0503 1240113280 244 </t>
  </si>
  <si>
    <t xml:space="preserve">007 0503 1440113180 244 </t>
  </si>
  <si>
    <t xml:space="preserve">007 0503 1440113180 247 </t>
  </si>
  <si>
    <t xml:space="preserve">007 0503 15401S4660 244 </t>
  </si>
  <si>
    <t xml:space="preserve">007 0503 29401S4770 244 </t>
  </si>
  <si>
    <t>ОБРАЗОВАНИЕ</t>
  </si>
  <si>
    <t xml:space="preserve">007 0700 0000000000 000 </t>
  </si>
  <si>
    <t>Другие вопросы в области образования</t>
  </si>
  <si>
    <t xml:space="preserve">007 0709 0000000000 000 </t>
  </si>
  <si>
    <t xml:space="preserve">007 0709 0000000000 200 </t>
  </si>
  <si>
    <t xml:space="preserve">007 0709 0740112290 244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</si>
  <si>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</si>
  <si>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</si>
  <si>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</si>
  <si>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</si>
  <si>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007 0801 0000000000 100 </t>
  </si>
  <si>
    <t xml:space="preserve">007 0801 0000000000 200 </t>
  </si>
  <si>
    <t xml:space="preserve">007 0801 0000000000 800 </t>
  </si>
  <si>
    <t>Фонд оплаты труда учреждений</t>
  </si>
  <si>
    <t xml:space="preserve">007 0801 0740400160 111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</si>
  <si>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</si>
  <si>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007 0801 0740400160 119 </t>
  </si>
  <si>
    <t xml:space="preserve">007 0801 0740400160 242 </t>
  </si>
  <si>
    <t xml:space="preserve">007 0801 0740400160 244 </t>
  </si>
  <si>
    <t xml:space="preserve">007 0801 0740400160 247 </t>
  </si>
  <si>
    <t>Исполнение судебных актов Российской Федерации и мировых соглашений по возмещению причиненного вреда</t>
  </si>
  <si>
    <t xml:space="preserve">007 0801 0740400160 831 </t>
  </si>
  <si>
    <t xml:space="preserve">007 0801 07404S0360 111 </t>
  </si>
  <si>
    <t xml:space="preserve">007 0801 07404S0360 119 </t>
  </si>
  <si>
    <t xml:space="preserve">007 0801 9990100160 853 </t>
  </si>
  <si>
    <t>СОЦИАЛЬНАЯ ПОЛИТИКА</t>
  </si>
  <si>
    <t xml:space="preserve">007 1000 0000000000 000 </t>
  </si>
  <si>
    <t>Пенсионное обеспечение</t>
  </si>
  <si>
    <t xml:space="preserve">007 1001 0000000000 000 </t>
  </si>
  <si>
    <t>Социальное обеспечение и иные выплаты населению</t>
  </si>
  <si>
    <t xml:space="preserve">007 1001 0000000000 300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</si>
  <si>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</si>
  <si>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007 1001 9990103080 321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</si>
  <si>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</si>
  <si>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</si>
  <si>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</si>
  <si>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046 0102 0000000000 100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</si>
  <si>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</si>
  <si>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</si>
  <si>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</si>
  <si>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</si>
  <si>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</si>
  <si>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</si>
  <si>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</si>
  <si>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</si>
  <si>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</si>
  <si>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</si>
  <si>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</si>
  <si>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</si>
  <si>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</si>
  <si>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</si>
  <si>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</si>
  <si>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</si>
  <si>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</si>
  <si>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</si>
  <si>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</si>
  <si>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</si>
  <si>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</si>
  <si>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</si>
  <si>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</si>
  <si>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</si>
  <si>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</si>
  <si>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</si>
  <si>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</si>
  <si>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</si>
  <si>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</si>
  <si>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</si>
  <si>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</si>
  <si>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</si>
  <si>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</si>
  <si>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</si>
  <si>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</si>
  <si>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</si>
  <si>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</si>
  <si>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</si>
  <si>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</si>
  <si>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</si>
  <si>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</si>
  <si>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</si>
  <si>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</si>
  <si>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</si>
  <si>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</si>
  <si>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</si>
  <si>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</si>
  <si>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08 ноября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</si>
</sst>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8" t="s">
        <v>14</v>
      </c>
      <c r="C6" s="109"/>
      <c r="D6" s="109"/>
      <c r="E6" s="3" t="s">
        <v>9</v>
      </c>
      <c r="F6" s="10" t="s">
        <v>18</v>
      </c>
    </row>
    <row r="7" spans="1:6">
      <c r="A7" s="11" t="s">
        <v>10</v>
      </c>
      <c r="B7" s="110" t="s">
        <v>15</v>
      </c>
      <c r="C7" s="110"/>
      <c r="D7" s="110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27219931.07</v>
      </c>
      <c r="E19" s="28">
        <v>19646913.239999998</v>
      </c>
      <c r="F19" s="27">
        <f>IF(OR(D19="-",IF(E19="-",0,E19)&gt;=IF(D19="-",0,D19)),"-",IF(D19="-",0,D19)-IF(E19="-",0,E19))</f>
        <v>7573017.8300000019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14218911.07</v>
      </c>
      <c r="E21" s="37">
        <v>7996475.5499999998</v>
      </c>
      <c r="F21" s="38">
        <f t="shared" ref="F21:F52" si="0">IF(OR(D21="-",IF(E21="-",0,E21)&gt;=IF(D21="-",0,D21)),"-",IF(D21="-",0,D21)-IF(E21="-",0,E21))</f>
        <v>6222435.5200000005</v>
      </c>
    </row>
    <row r="22" spans="1:6">
      <c r="A22" s="34" t="s">
        <v>37</v>
      </c>
      <c r="B22" s="35" t="s">
        <v>32</v>
      </c>
      <c r="C22" s="36" t="s">
        <v>38</v>
      </c>
      <c r="D22" s="37">
        <v>2300000</v>
      </c>
      <c r="E22" s="37">
        <v>1412335.86</v>
      </c>
      <c r="F22" s="38">
        <f t="shared" si="0"/>
        <v>887664.1399999999</v>
      </c>
    </row>
    <row r="23" spans="1:6">
      <c r="A23" s="34" t="s">
        <v>39</v>
      </c>
      <c r="B23" s="35" t="s">
        <v>32</v>
      </c>
      <c r="C23" s="36" t="s">
        <v>40</v>
      </c>
      <c r="D23" s="37">
        <v>2300000</v>
      </c>
      <c r="E23" s="37">
        <v>1412335.86</v>
      </c>
      <c r="F23" s="38">
        <f t="shared" si="0"/>
        <v>887664.1399999999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2300000</v>
      </c>
      <c r="E24" s="37">
        <v>1329324.3</v>
      </c>
      <c r="F24" s="38">
        <f t="shared" si="0"/>
        <v>970675.7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2300000</v>
      </c>
      <c r="E25" s="37">
        <v>1329324.3</v>
      </c>
      <c r="F25" s="38">
        <f t="shared" si="0"/>
        <v>970675.7</v>
      </c>
    </row>
    <row r="26" spans="1:6" ht="101.2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3002</v>
      </c>
      <c r="F26" s="38" t="str">
        <f t="shared" si="0"/>
        <v>-</v>
      </c>
    </row>
    <row r="27" spans="1:6" ht="123.7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3002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 t="s">
        <v>47</v>
      </c>
      <c r="E28" s="37">
        <v>47119.66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47119.66</v>
      </c>
      <c r="F29" s="38" t="str">
        <f t="shared" si="0"/>
        <v>-</v>
      </c>
    </row>
    <row r="30" spans="1:6" ht="78.7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-0.1</v>
      </c>
      <c r="F30" s="38" t="str">
        <f t="shared" si="0"/>
        <v>-</v>
      </c>
    </row>
    <row r="31" spans="1:6" ht="101.2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-0.1</v>
      </c>
      <c r="F31" s="38" t="str">
        <f t="shared" si="0"/>
        <v>-</v>
      </c>
    </row>
    <row r="32" spans="1:6" ht="4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32890</v>
      </c>
      <c r="F32" s="38" t="str">
        <f t="shared" si="0"/>
        <v>-</v>
      </c>
    </row>
    <row r="33" spans="1:6" ht="67.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32890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2500000</v>
      </c>
      <c r="E34" s="37">
        <v>2719501.38</v>
      </c>
      <c r="F34" s="38" t="str">
        <f t="shared" si="0"/>
        <v>-</v>
      </c>
    </row>
    <row r="35" spans="1:6" ht="22.5">
      <c r="A35" s="34" t="s">
        <v>64</v>
      </c>
      <c r="B35" s="35" t="s">
        <v>32</v>
      </c>
      <c r="C35" s="36" t="s">
        <v>65</v>
      </c>
      <c r="D35" s="37">
        <v>2500000</v>
      </c>
      <c r="E35" s="37">
        <v>2719501.38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1100000</v>
      </c>
      <c r="E36" s="37">
        <v>1408102.17</v>
      </c>
      <c r="F36" s="38" t="str">
        <f t="shared" si="0"/>
        <v>-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1100000</v>
      </c>
      <c r="E37" s="37">
        <v>1408102.17</v>
      </c>
      <c r="F37" s="38" t="str">
        <f t="shared" si="0"/>
        <v>-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10000</v>
      </c>
      <c r="E38" s="37">
        <v>8128.2</v>
      </c>
      <c r="F38" s="38">
        <f t="shared" si="0"/>
        <v>1871.8000000000002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10000</v>
      </c>
      <c r="E39" s="37">
        <v>8128.2</v>
      </c>
      <c r="F39" s="38">
        <f t="shared" si="0"/>
        <v>1871.8000000000002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1390000</v>
      </c>
      <c r="E40" s="37">
        <v>1459974.92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1390000</v>
      </c>
      <c r="E41" s="37">
        <v>1459974.92</v>
      </c>
      <c r="F41" s="38" t="str">
        <f t="shared" si="0"/>
        <v>-</v>
      </c>
    </row>
    <row r="42" spans="1:6" ht="67.5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-156703.91</v>
      </c>
      <c r="F42" s="38" t="str">
        <f t="shared" si="0"/>
        <v>-</v>
      </c>
    </row>
    <row r="43" spans="1:6" ht="101.25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-156703.91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>
        <v>15000</v>
      </c>
      <c r="E44" s="37">
        <v>1425</v>
      </c>
      <c r="F44" s="38">
        <f t="shared" si="0"/>
        <v>13575</v>
      </c>
    </row>
    <row r="45" spans="1:6">
      <c r="A45" s="34" t="s">
        <v>84</v>
      </c>
      <c r="B45" s="35" t="s">
        <v>32</v>
      </c>
      <c r="C45" s="36" t="s">
        <v>85</v>
      </c>
      <c r="D45" s="37">
        <v>15000</v>
      </c>
      <c r="E45" s="37">
        <v>1425</v>
      </c>
      <c r="F45" s="38">
        <f t="shared" si="0"/>
        <v>13575</v>
      </c>
    </row>
    <row r="46" spans="1:6">
      <c r="A46" s="34" t="s">
        <v>84</v>
      </c>
      <c r="B46" s="35" t="s">
        <v>32</v>
      </c>
      <c r="C46" s="36" t="s">
        <v>86</v>
      </c>
      <c r="D46" s="37">
        <v>15000</v>
      </c>
      <c r="E46" s="37">
        <v>1425</v>
      </c>
      <c r="F46" s="38">
        <f t="shared" si="0"/>
        <v>13575</v>
      </c>
    </row>
    <row r="47" spans="1:6" ht="45">
      <c r="A47" s="34" t="s">
        <v>87</v>
      </c>
      <c r="B47" s="35" t="s">
        <v>32</v>
      </c>
      <c r="C47" s="36" t="s">
        <v>88</v>
      </c>
      <c r="D47" s="37">
        <v>15000</v>
      </c>
      <c r="E47" s="37">
        <v>1425</v>
      </c>
      <c r="F47" s="38">
        <f t="shared" si="0"/>
        <v>13575</v>
      </c>
    </row>
    <row r="48" spans="1:6">
      <c r="A48" s="34" t="s">
        <v>89</v>
      </c>
      <c r="B48" s="35" t="s">
        <v>32</v>
      </c>
      <c r="C48" s="36" t="s">
        <v>90</v>
      </c>
      <c r="D48" s="37">
        <v>4681000</v>
      </c>
      <c r="E48" s="37">
        <v>2412819.2999999998</v>
      </c>
      <c r="F48" s="38">
        <f t="shared" si="0"/>
        <v>2268180.7000000002</v>
      </c>
    </row>
    <row r="49" spans="1:6">
      <c r="A49" s="34" t="s">
        <v>91</v>
      </c>
      <c r="B49" s="35" t="s">
        <v>32</v>
      </c>
      <c r="C49" s="36" t="s">
        <v>92</v>
      </c>
      <c r="D49" s="37">
        <v>180000</v>
      </c>
      <c r="E49" s="37">
        <v>204071.94</v>
      </c>
      <c r="F49" s="38" t="str">
        <f t="shared" si="0"/>
        <v>-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180000</v>
      </c>
      <c r="E50" s="37">
        <v>204071.94</v>
      </c>
      <c r="F50" s="38" t="str">
        <f t="shared" si="0"/>
        <v>-</v>
      </c>
    </row>
    <row r="51" spans="1:6" ht="67.5">
      <c r="A51" s="34" t="s">
        <v>95</v>
      </c>
      <c r="B51" s="35" t="s">
        <v>32</v>
      </c>
      <c r="C51" s="36" t="s">
        <v>96</v>
      </c>
      <c r="D51" s="37">
        <v>180000</v>
      </c>
      <c r="E51" s="37">
        <v>204071.94</v>
      </c>
      <c r="F51" s="38" t="str">
        <f t="shared" si="0"/>
        <v>-</v>
      </c>
    </row>
    <row r="52" spans="1:6">
      <c r="A52" s="34" t="s">
        <v>97</v>
      </c>
      <c r="B52" s="35" t="s">
        <v>32</v>
      </c>
      <c r="C52" s="36" t="s">
        <v>98</v>
      </c>
      <c r="D52" s="37">
        <v>4501000</v>
      </c>
      <c r="E52" s="37">
        <v>2208747.36</v>
      </c>
      <c r="F52" s="38">
        <f t="shared" si="0"/>
        <v>2292252.64</v>
      </c>
    </row>
    <row r="53" spans="1:6">
      <c r="A53" s="34" t="s">
        <v>99</v>
      </c>
      <c r="B53" s="35" t="s">
        <v>32</v>
      </c>
      <c r="C53" s="36" t="s">
        <v>100</v>
      </c>
      <c r="D53" s="37">
        <v>2300000</v>
      </c>
      <c r="E53" s="37">
        <v>798343.28</v>
      </c>
      <c r="F53" s="38">
        <f t="shared" ref="F53:F84" si="1">IF(OR(D53="-",IF(E53="-",0,E53)&gt;=IF(D53="-",0,D53)),"-",IF(D53="-",0,D53)-IF(E53="-",0,E53))</f>
        <v>1501656.72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2300000</v>
      </c>
      <c r="E54" s="37">
        <v>798343.28</v>
      </c>
      <c r="F54" s="38">
        <f t="shared" si="1"/>
        <v>1501656.72</v>
      </c>
    </row>
    <row r="55" spans="1:6">
      <c r="A55" s="34" t="s">
        <v>103</v>
      </c>
      <c r="B55" s="35" t="s">
        <v>32</v>
      </c>
      <c r="C55" s="36" t="s">
        <v>104</v>
      </c>
      <c r="D55" s="37">
        <v>2201000</v>
      </c>
      <c r="E55" s="37">
        <v>1410404.08</v>
      </c>
      <c r="F55" s="38">
        <f t="shared" si="1"/>
        <v>790595.91999999993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2201000</v>
      </c>
      <c r="E56" s="37">
        <v>1410404.08</v>
      </c>
      <c r="F56" s="38">
        <f t="shared" si="1"/>
        <v>790595.91999999993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1832420.63</v>
      </c>
      <c r="E57" s="37">
        <v>1328194.01</v>
      </c>
      <c r="F57" s="38">
        <f t="shared" si="1"/>
        <v>504226.61999999988</v>
      </c>
    </row>
    <row r="58" spans="1:6" ht="78.75">
      <c r="A58" s="39" t="s">
        <v>109</v>
      </c>
      <c r="B58" s="35" t="s">
        <v>32</v>
      </c>
      <c r="C58" s="36" t="s">
        <v>110</v>
      </c>
      <c r="D58" s="37">
        <v>1382420.63</v>
      </c>
      <c r="E58" s="37">
        <v>934634.03</v>
      </c>
      <c r="F58" s="38">
        <f t="shared" si="1"/>
        <v>447786.59999999986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1382420.63</v>
      </c>
      <c r="E59" s="37">
        <v>934634.03</v>
      </c>
      <c r="F59" s="38">
        <f t="shared" si="1"/>
        <v>447786.59999999986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1382420.63</v>
      </c>
      <c r="E60" s="37">
        <v>934634.03</v>
      </c>
      <c r="F60" s="38">
        <f t="shared" si="1"/>
        <v>447786.59999999986</v>
      </c>
    </row>
    <row r="61" spans="1:6" ht="67.5">
      <c r="A61" s="39" t="s">
        <v>115</v>
      </c>
      <c r="B61" s="35" t="s">
        <v>32</v>
      </c>
      <c r="C61" s="36" t="s">
        <v>116</v>
      </c>
      <c r="D61" s="37">
        <v>450000</v>
      </c>
      <c r="E61" s="37">
        <v>393559.98</v>
      </c>
      <c r="F61" s="38">
        <f t="shared" si="1"/>
        <v>56440.020000000019</v>
      </c>
    </row>
    <row r="62" spans="1:6" ht="67.5">
      <c r="A62" s="39" t="s">
        <v>117</v>
      </c>
      <c r="B62" s="35" t="s">
        <v>32</v>
      </c>
      <c r="C62" s="36" t="s">
        <v>118</v>
      </c>
      <c r="D62" s="37">
        <v>450000</v>
      </c>
      <c r="E62" s="37">
        <v>393559.98</v>
      </c>
      <c r="F62" s="38">
        <f t="shared" si="1"/>
        <v>56440.020000000019</v>
      </c>
    </row>
    <row r="63" spans="1:6" ht="67.5">
      <c r="A63" s="34" t="s">
        <v>119</v>
      </c>
      <c r="B63" s="35" t="s">
        <v>32</v>
      </c>
      <c r="C63" s="36" t="s">
        <v>120</v>
      </c>
      <c r="D63" s="37">
        <v>450000</v>
      </c>
      <c r="E63" s="37">
        <v>393559.98</v>
      </c>
      <c r="F63" s="38">
        <f t="shared" si="1"/>
        <v>56440.020000000019</v>
      </c>
    </row>
    <row r="64" spans="1:6" ht="22.5">
      <c r="A64" s="34" t="s">
        <v>121</v>
      </c>
      <c r="B64" s="35" t="s">
        <v>32</v>
      </c>
      <c r="C64" s="36" t="s">
        <v>122</v>
      </c>
      <c r="D64" s="37">
        <v>350000</v>
      </c>
      <c r="E64" s="37">
        <v>122200</v>
      </c>
      <c r="F64" s="38">
        <f t="shared" si="1"/>
        <v>227800</v>
      </c>
    </row>
    <row r="65" spans="1:6">
      <c r="A65" s="34" t="s">
        <v>123</v>
      </c>
      <c r="B65" s="35" t="s">
        <v>32</v>
      </c>
      <c r="C65" s="36" t="s">
        <v>124</v>
      </c>
      <c r="D65" s="37">
        <v>350000</v>
      </c>
      <c r="E65" s="37">
        <v>122200</v>
      </c>
      <c r="F65" s="38">
        <f t="shared" si="1"/>
        <v>227800</v>
      </c>
    </row>
    <row r="66" spans="1:6">
      <c r="A66" s="34" t="s">
        <v>125</v>
      </c>
      <c r="B66" s="35" t="s">
        <v>32</v>
      </c>
      <c r="C66" s="36" t="s">
        <v>126</v>
      </c>
      <c r="D66" s="37">
        <v>350000</v>
      </c>
      <c r="E66" s="37">
        <v>122200</v>
      </c>
      <c r="F66" s="38">
        <f t="shared" si="1"/>
        <v>227800</v>
      </c>
    </row>
    <row r="67" spans="1:6" ht="22.5">
      <c r="A67" s="34" t="s">
        <v>127</v>
      </c>
      <c r="B67" s="35" t="s">
        <v>32</v>
      </c>
      <c r="C67" s="36" t="s">
        <v>128</v>
      </c>
      <c r="D67" s="37">
        <v>350000</v>
      </c>
      <c r="E67" s="37">
        <v>122200</v>
      </c>
      <c r="F67" s="38">
        <f t="shared" si="1"/>
        <v>227800</v>
      </c>
    </row>
    <row r="68" spans="1:6" ht="22.5">
      <c r="A68" s="34" t="s">
        <v>129</v>
      </c>
      <c r="B68" s="35" t="s">
        <v>32</v>
      </c>
      <c r="C68" s="36" t="s">
        <v>130</v>
      </c>
      <c r="D68" s="37">
        <v>2540490.44</v>
      </c>
      <c r="E68" s="37" t="s">
        <v>47</v>
      </c>
      <c r="F68" s="38">
        <f t="shared" si="1"/>
        <v>2540490.44</v>
      </c>
    </row>
    <row r="69" spans="1:6" ht="67.5">
      <c r="A69" s="39" t="s">
        <v>131</v>
      </c>
      <c r="B69" s="35" t="s">
        <v>32</v>
      </c>
      <c r="C69" s="36" t="s">
        <v>132</v>
      </c>
      <c r="D69" s="37">
        <v>2540490.44</v>
      </c>
      <c r="E69" s="37" t="s">
        <v>47</v>
      </c>
      <c r="F69" s="38">
        <f t="shared" si="1"/>
        <v>2540490.44</v>
      </c>
    </row>
    <row r="70" spans="1:6" ht="78.75">
      <c r="A70" s="39" t="s">
        <v>133</v>
      </c>
      <c r="B70" s="35" t="s">
        <v>32</v>
      </c>
      <c r="C70" s="36" t="s">
        <v>134</v>
      </c>
      <c r="D70" s="37">
        <v>2540490.44</v>
      </c>
      <c r="E70" s="37" t="s">
        <v>47</v>
      </c>
      <c r="F70" s="38">
        <f t="shared" si="1"/>
        <v>2540490.44</v>
      </c>
    </row>
    <row r="71" spans="1:6" ht="78.75">
      <c r="A71" s="39" t="s">
        <v>135</v>
      </c>
      <c r="B71" s="35" t="s">
        <v>32</v>
      </c>
      <c r="C71" s="36" t="s">
        <v>136</v>
      </c>
      <c r="D71" s="37">
        <v>2540490.44</v>
      </c>
      <c r="E71" s="37" t="s">
        <v>47</v>
      </c>
      <c r="F71" s="38">
        <f t="shared" si="1"/>
        <v>2540490.44</v>
      </c>
    </row>
    <row r="72" spans="1:6">
      <c r="A72" s="34" t="s">
        <v>137</v>
      </c>
      <c r="B72" s="35" t="s">
        <v>32</v>
      </c>
      <c r="C72" s="36" t="s">
        <v>138</v>
      </c>
      <c r="D72" s="37">
        <v>13001020</v>
      </c>
      <c r="E72" s="37">
        <v>11650437.689999999</v>
      </c>
      <c r="F72" s="38">
        <f t="shared" si="1"/>
        <v>1350582.3100000005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13001020</v>
      </c>
      <c r="E73" s="37">
        <v>11650437.689999999</v>
      </c>
      <c r="F73" s="38">
        <f t="shared" si="1"/>
        <v>1350582.3100000005</v>
      </c>
    </row>
    <row r="74" spans="1:6" ht="22.5">
      <c r="A74" s="34" t="s">
        <v>141</v>
      </c>
      <c r="B74" s="35" t="s">
        <v>32</v>
      </c>
      <c r="C74" s="36" t="s">
        <v>142</v>
      </c>
      <c r="D74" s="37">
        <v>6294300</v>
      </c>
      <c r="E74" s="37">
        <v>6294300</v>
      </c>
      <c r="F74" s="38" t="str">
        <f t="shared" si="1"/>
        <v>-</v>
      </c>
    </row>
    <row r="75" spans="1:6" ht="33.75">
      <c r="A75" s="34" t="s">
        <v>143</v>
      </c>
      <c r="B75" s="35" t="s">
        <v>32</v>
      </c>
      <c r="C75" s="36" t="s">
        <v>144</v>
      </c>
      <c r="D75" s="37">
        <v>6294300</v>
      </c>
      <c r="E75" s="37">
        <v>6294300</v>
      </c>
      <c r="F75" s="38" t="str">
        <f t="shared" si="1"/>
        <v>-</v>
      </c>
    </row>
    <row r="76" spans="1:6" ht="33.75">
      <c r="A76" s="34" t="s">
        <v>145</v>
      </c>
      <c r="B76" s="35" t="s">
        <v>32</v>
      </c>
      <c r="C76" s="36" t="s">
        <v>146</v>
      </c>
      <c r="D76" s="37">
        <v>6294300</v>
      </c>
      <c r="E76" s="37">
        <v>6294300</v>
      </c>
      <c r="F76" s="38" t="str">
        <f t="shared" si="1"/>
        <v>-</v>
      </c>
    </row>
    <row r="77" spans="1:6" ht="22.5">
      <c r="A77" s="34" t="s">
        <v>147</v>
      </c>
      <c r="B77" s="35" t="s">
        <v>32</v>
      </c>
      <c r="C77" s="36" t="s">
        <v>148</v>
      </c>
      <c r="D77" s="37">
        <v>4756800</v>
      </c>
      <c r="E77" s="37">
        <v>4704082.6900000004</v>
      </c>
      <c r="F77" s="38">
        <f t="shared" si="1"/>
        <v>52717.30999999959</v>
      </c>
    </row>
    <row r="78" spans="1:6">
      <c r="A78" s="34" t="s">
        <v>149</v>
      </c>
      <c r="B78" s="35" t="s">
        <v>32</v>
      </c>
      <c r="C78" s="36" t="s">
        <v>150</v>
      </c>
      <c r="D78" s="37">
        <v>4756800</v>
      </c>
      <c r="E78" s="37">
        <v>4704082.6900000004</v>
      </c>
      <c r="F78" s="38">
        <f t="shared" si="1"/>
        <v>52717.30999999959</v>
      </c>
    </row>
    <row r="79" spans="1:6">
      <c r="A79" s="34" t="s">
        <v>151</v>
      </c>
      <c r="B79" s="35" t="s">
        <v>32</v>
      </c>
      <c r="C79" s="36" t="s">
        <v>152</v>
      </c>
      <c r="D79" s="37">
        <v>4756800</v>
      </c>
      <c r="E79" s="37">
        <v>4704082.6900000004</v>
      </c>
      <c r="F79" s="38">
        <f t="shared" si="1"/>
        <v>52717.30999999959</v>
      </c>
    </row>
    <row r="80" spans="1:6" ht="22.5">
      <c r="A80" s="34" t="s">
        <v>153</v>
      </c>
      <c r="B80" s="35" t="s">
        <v>32</v>
      </c>
      <c r="C80" s="36" t="s">
        <v>154</v>
      </c>
      <c r="D80" s="37">
        <v>349920</v>
      </c>
      <c r="E80" s="37">
        <v>349920</v>
      </c>
      <c r="F80" s="38" t="str">
        <f t="shared" si="1"/>
        <v>-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3520</v>
      </c>
      <c r="E81" s="37">
        <v>3520</v>
      </c>
      <c r="F81" s="38" t="str">
        <f t="shared" si="1"/>
        <v>-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3520</v>
      </c>
      <c r="E82" s="37">
        <v>3520</v>
      </c>
      <c r="F82" s="38" t="str">
        <f t="shared" si="1"/>
        <v>-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346400</v>
      </c>
      <c r="E83" s="37">
        <v>346400</v>
      </c>
      <c r="F83" s="38" t="str">
        <f t="shared" si="1"/>
        <v>-</v>
      </c>
    </row>
    <row r="84" spans="1:6" ht="45">
      <c r="A84" s="34" t="s">
        <v>161</v>
      </c>
      <c r="B84" s="35" t="s">
        <v>32</v>
      </c>
      <c r="C84" s="36" t="s">
        <v>162</v>
      </c>
      <c r="D84" s="37">
        <v>346400</v>
      </c>
      <c r="E84" s="37">
        <v>346400</v>
      </c>
      <c r="F84" s="38" t="str">
        <f t="shared" si="1"/>
        <v>-</v>
      </c>
    </row>
    <row r="85" spans="1:6">
      <c r="A85" s="34" t="s">
        <v>163</v>
      </c>
      <c r="B85" s="35" t="s">
        <v>32</v>
      </c>
      <c r="C85" s="36" t="s">
        <v>164</v>
      </c>
      <c r="D85" s="37">
        <v>1600000</v>
      </c>
      <c r="E85" s="37">
        <v>302135</v>
      </c>
      <c r="F85" s="38">
        <f t="shared" ref="F85:F87" si="2">IF(OR(D85="-",IF(E85="-",0,E85)&gt;=IF(D85="-",0,D85)),"-",IF(D85="-",0,D85)-IF(E85="-",0,E85))</f>
        <v>1297865</v>
      </c>
    </row>
    <row r="86" spans="1:6" ht="22.5">
      <c r="A86" s="34" t="s">
        <v>165</v>
      </c>
      <c r="B86" s="35" t="s">
        <v>32</v>
      </c>
      <c r="C86" s="36" t="s">
        <v>166</v>
      </c>
      <c r="D86" s="37">
        <v>1600000</v>
      </c>
      <c r="E86" s="37">
        <v>302135</v>
      </c>
      <c r="F86" s="38">
        <f t="shared" si="2"/>
        <v>1297865</v>
      </c>
    </row>
    <row r="87" spans="1:6" ht="22.5">
      <c r="A87" s="34" t="s">
        <v>167</v>
      </c>
      <c r="B87" s="35" t="s">
        <v>32</v>
      </c>
      <c r="C87" s="36" t="s">
        <v>168</v>
      </c>
      <c r="D87" s="37">
        <v>1600000</v>
      </c>
      <c r="E87" s="37">
        <v>302135</v>
      </c>
      <c r="F87" s="38">
        <f t="shared" si="2"/>
        <v>1297865</v>
      </c>
    </row>
    <row r="88" spans="1:6" ht="12.75" customHeight="1">
      <c r="A88" s="40"/>
      <c r="B88" s="41"/>
      <c r="C88" s="41"/>
      <c r="D88" s="42"/>
      <c r="E88" s="42"/>
      <c r="F8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1"/>
  <sheetViews>
    <sheetView showGridLines="0" topLeftCell="A82" workbookViewId="0">
      <selection activeCell="D111" sqref="D11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169</v>
      </c>
      <c r="B2" s="106"/>
      <c r="C2" s="106"/>
      <c r="D2" s="106"/>
      <c r="E2" s="1"/>
      <c r="F2" s="13" t="s">
        <v>170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4" t="s">
        <v>23</v>
      </c>
      <c r="C4" s="111" t="s">
        <v>171</v>
      </c>
      <c r="D4" s="97" t="s">
        <v>25</v>
      </c>
      <c r="E4" s="116" t="s">
        <v>26</v>
      </c>
      <c r="F4" s="103" t="s">
        <v>27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172</v>
      </c>
      <c r="B13" s="52" t="s">
        <v>173</v>
      </c>
      <c r="C13" s="53" t="s">
        <v>174</v>
      </c>
      <c r="D13" s="54">
        <v>28289378.82</v>
      </c>
      <c r="E13" s="55">
        <v>19730204.07</v>
      </c>
      <c r="F13" s="56">
        <f>IF(OR(D13="-",IF(E13="-",0,E13)&gt;=IF(D13="-",0,D13)),"-",IF(D13="-",0,D13)-IF(E13="-",0,E13))</f>
        <v>8559174.75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175</v>
      </c>
      <c r="B15" s="52" t="s">
        <v>173</v>
      </c>
      <c r="C15" s="53" t="s">
        <v>176</v>
      </c>
      <c r="D15" s="54">
        <v>6814659.7300000004</v>
      </c>
      <c r="E15" s="55">
        <v>5150521.12</v>
      </c>
      <c r="F15" s="56">
        <f t="shared" ref="F15:F46" si="0">IF(OR(D15="-",IF(E15="-",0,E15)&gt;=IF(D15="-",0,D15)),"-",IF(D15="-",0,D15)-IF(E15="-",0,E15))</f>
        <v>1664138.6100000003</v>
      </c>
    </row>
    <row r="16" spans="1:6" ht="45">
      <c r="A16" s="51" t="s">
        <v>177</v>
      </c>
      <c r="B16" s="52" t="s">
        <v>173</v>
      </c>
      <c r="C16" s="53" t="s">
        <v>178</v>
      </c>
      <c r="D16" s="54">
        <v>6323084.7300000004</v>
      </c>
      <c r="E16" s="55">
        <v>4708947.5199999996</v>
      </c>
      <c r="F16" s="56">
        <f t="shared" si="0"/>
        <v>1614137.2100000009</v>
      </c>
    </row>
    <row r="17" spans="1:6" ht="56.25">
      <c r="A17" s="24" t="s">
        <v>179</v>
      </c>
      <c r="B17" s="63" t="s">
        <v>173</v>
      </c>
      <c r="C17" s="26" t="s">
        <v>180</v>
      </c>
      <c r="D17" s="27">
        <v>5108404.7300000004</v>
      </c>
      <c r="E17" s="64">
        <v>3735414.88</v>
      </c>
      <c r="F17" s="65">
        <f t="shared" si="0"/>
        <v>1372989.8500000006</v>
      </c>
    </row>
    <row r="18" spans="1:6" ht="22.5">
      <c r="A18" s="24" t="s">
        <v>181</v>
      </c>
      <c r="B18" s="63" t="s">
        <v>173</v>
      </c>
      <c r="C18" s="26" t="s">
        <v>182</v>
      </c>
      <c r="D18" s="27">
        <v>946080</v>
      </c>
      <c r="E18" s="64">
        <v>706932.64</v>
      </c>
      <c r="F18" s="65">
        <f t="shared" si="0"/>
        <v>239147.36</v>
      </c>
    </row>
    <row r="19" spans="1:6">
      <c r="A19" s="24" t="s">
        <v>183</v>
      </c>
      <c r="B19" s="63" t="s">
        <v>173</v>
      </c>
      <c r="C19" s="26" t="s">
        <v>184</v>
      </c>
      <c r="D19" s="27">
        <v>266600</v>
      </c>
      <c r="E19" s="64">
        <v>266600</v>
      </c>
      <c r="F19" s="65" t="str">
        <f t="shared" si="0"/>
        <v>-</v>
      </c>
    </row>
    <row r="20" spans="1:6">
      <c r="A20" s="24" t="s">
        <v>185</v>
      </c>
      <c r="B20" s="63" t="s">
        <v>173</v>
      </c>
      <c r="C20" s="26" t="s">
        <v>186</v>
      </c>
      <c r="D20" s="27">
        <v>2000</v>
      </c>
      <c r="E20" s="64" t="s">
        <v>47</v>
      </c>
      <c r="F20" s="65">
        <f t="shared" si="0"/>
        <v>2000</v>
      </c>
    </row>
    <row r="21" spans="1:6" ht="22.5">
      <c r="A21" s="24" t="s">
        <v>187</v>
      </c>
      <c r="B21" s="63" t="s">
        <v>173</v>
      </c>
      <c r="C21" s="26" t="s">
        <v>188</v>
      </c>
      <c r="D21" s="27">
        <v>3883905.32</v>
      </c>
      <c r="E21" s="64">
        <v>2844985.06</v>
      </c>
      <c r="F21" s="65">
        <f t="shared" si="0"/>
        <v>1038920.2599999998</v>
      </c>
    </row>
    <row r="22" spans="1:6" ht="33.75">
      <c r="A22" s="24" t="s">
        <v>189</v>
      </c>
      <c r="B22" s="63" t="s">
        <v>173</v>
      </c>
      <c r="C22" s="26" t="s">
        <v>190</v>
      </c>
      <c r="D22" s="27">
        <v>57600</v>
      </c>
      <c r="E22" s="64">
        <v>38400</v>
      </c>
      <c r="F22" s="65">
        <f t="shared" si="0"/>
        <v>19200</v>
      </c>
    </row>
    <row r="23" spans="1:6" ht="33.75">
      <c r="A23" s="24" t="s">
        <v>191</v>
      </c>
      <c r="B23" s="63" t="s">
        <v>173</v>
      </c>
      <c r="C23" s="26" t="s">
        <v>192</v>
      </c>
      <c r="D23" s="27">
        <v>1166899.4099999999</v>
      </c>
      <c r="E23" s="64">
        <v>852029.82</v>
      </c>
      <c r="F23" s="65">
        <f t="shared" si="0"/>
        <v>314869.58999999997</v>
      </c>
    </row>
    <row r="24" spans="1:6" ht="22.5">
      <c r="A24" s="24" t="s">
        <v>193</v>
      </c>
      <c r="B24" s="63" t="s">
        <v>173</v>
      </c>
      <c r="C24" s="26" t="s">
        <v>194</v>
      </c>
      <c r="D24" s="27">
        <v>316300</v>
      </c>
      <c r="E24" s="64">
        <v>232363.69</v>
      </c>
      <c r="F24" s="65">
        <f t="shared" si="0"/>
        <v>83936.31</v>
      </c>
    </row>
    <row r="25" spans="1:6">
      <c r="A25" s="24" t="s">
        <v>195</v>
      </c>
      <c r="B25" s="63" t="s">
        <v>173</v>
      </c>
      <c r="C25" s="26" t="s">
        <v>196</v>
      </c>
      <c r="D25" s="27">
        <v>503647.57</v>
      </c>
      <c r="E25" s="64">
        <v>378753.51</v>
      </c>
      <c r="F25" s="65">
        <f t="shared" si="0"/>
        <v>124894.06</v>
      </c>
    </row>
    <row r="26" spans="1:6">
      <c r="A26" s="24" t="s">
        <v>197</v>
      </c>
      <c r="B26" s="63" t="s">
        <v>173</v>
      </c>
      <c r="C26" s="26" t="s">
        <v>198</v>
      </c>
      <c r="D26" s="27">
        <v>126132.43</v>
      </c>
      <c r="E26" s="64">
        <v>95815.44</v>
      </c>
      <c r="F26" s="65">
        <f t="shared" si="0"/>
        <v>30316.989999999991</v>
      </c>
    </row>
    <row r="27" spans="1:6">
      <c r="A27" s="24" t="s">
        <v>199</v>
      </c>
      <c r="B27" s="63" t="s">
        <v>173</v>
      </c>
      <c r="C27" s="26" t="s">
        <v>200</v>
      </c>
      <c r="D27" s="27">
        <v>2000</v>
      </c>
      <c r="E27" s="64" t="s">
        <v>47</v>
      </c>
      <c r="F27" s="65">
        <f t="shared" si="0"/>
        <v>2000</v>
      </c>
    </row>
    <row r="28" spans="1:6">
      <c r="A28" s="24" t="s">
        <v>163</v>
      </c>
      <c r="B28" s="63" t="s">
        <v>173</v>
      </c>
      <c r="C28" s="26" t="s">
        <v>201</v>
      </c>
      <c r="D28" s="27">
        <v>266600</v>
      </c>
      <c r="E28" s="64">
        <v>266600</v>
      </c>
      <c r="F28" s="65" t="str">
        <f t="shared" si="0"/>
        <v>-</v>
      </c>
    </row>
    <row r="29" spans="1:6" ht="33.75">
      <c r="A29" s="51" t="s">
        <v>202</v>
      </c>
      <c r="B29" s="52" t="s">
        <v>173</v>
      </c>
      <c r="C29" s="53" t="s">
        <v>203</v>
      </c>
      <c r="D29" s="54">
        <v>93675</v>
      </c>
      <c r="E29" s="55">
        <v>93675</v>
      </c>
      <c r="F29" s="56" t="str">
        <f t="shared" si="0"/>
        <v>-</v>
      </c>
    </row>
    <row r="30" spans="1:6">
      <c r="A30" s="24" t="s">
        <v>183</v>
      </c>
      <c r="B30" s="63" t="s">
        <v>173</v>
      </c>
      <c r="C30" s="26" t="s">
        <v>204</v>
      </c>
      <c r="D30" s="27">
        <v>93675</v>
      </c>
      <c r="E30" s="64">
        <v>93675</v>
      </c>
      <c r="F30" s="65" t="str">
        <f t="shared" si="0"/>
        <v>-</v>
      </c>
    </row>
    <row r="31" spans="1:6">
      <c r="A31" s="24" t="s">
        <v>163</v>
      </c>
      <c r="B31" s="63" t="s">
        <v>173</v>
      </c>
      <c r="C31" s="26" t="s">
        <v>205</v>
      </c>
      <c r="D31" s="27">
        <v>93675</v>
      </c>
      <c r="E31" s="64">
        <v>93675</v>
      </c>
      <c r="F31" s="65" t="str">
        <f t="shared" si="0"/>
        <v>-</v>
      </c>
    </row>
    <row r="32" spans="1:6">
      <c r="A32" s="51" t="s">
        <v>206</v>
      </c>
      <c r="B32" s="52" t="s">
        <v>173</v>
      </c>
      <c r="C32" s="53" t="s">
        <v>207</v>
      </c>
      <c r="D32" s="54">
        <v>342000</v>
      </c>
      <c r="E32" s="55">
        <v>342000</v>
      </c>
      <c r="F32" s="56" t="str">
        <f t="shared" si="0"/>
        <v>-</v>
      </c>
    </row>
    <row r="33" spans="1:6">
      <c r="A33" s="24" t="s">
        <v>185</v>
      </c>
      <c r="B33" s="63" t="s">
        <v>173</v>
      </c>
      <c r="C33" s="26" t="s">
        <v>208</v>
      </c>
      <c r="D33" s="27">
        <v>342000</v>
      </c>
      <c r="E33" s="64">
        <v>342000</v>
      </c>
      <c r="F33" s="65" t="str">
        <f t="shared" si="0"/>
        <v>-</v>
      </c>
    </row>
    <row r="34" spans="1:6">
      <c r="A34" s="24" t="s">
        <v>209</v>
      </c>
      <c r="B34" s="63" t="s">
        <v>173</v>
      </c>
      <c r="C34" s="26" t="s">
        <v>210</v>
      </c>
      <c r="D34" s="27">
        <v>342000</v>
      </c>
      <c r="E34" s="64">
        <v>342000</v>
      </c>
      <c r="F34" s="65" t="str">
        <f t="shared" si="0"/>
        <v>-</v>
      </c>
    </row>
    <row r="35" spans="1:6">
      <c r="A35" s="51" t="s">
        <v>211</v>
      </c>
      <c r="B35" s="52" t="s">
        <v>173</v>
      </c>
      <c r="C35" s="53" t="s">
        <v>212</v>
      </c>
      <c r="D35" s="54">
        <v>50000</v>
      </c>
      <c r="E35" s="55" t="s">
        <v>47</v>
      </c>
      <c r="F35" s="56">
        <f t="shared" si="0"/>
        <v>50000</v>
      </c>
    </row>
    <row r="36" spans="1:6">
      <c r="A36" s="24" t="s">
        <v>185</v>
      </c>
      <c r="B36" s="63" t="s">
        <v>173</v>
      </c>
      <c r="C36" s="26" t="s">
        <v>213</v>
      </c>
      <c r="D36" s="27">
        <v>50000</v>
      </c>
      <c r="E36" s="64" t="s">
        <v>47</v>
      </c>
      <c r="F36" s="65">
        <f t="shared" si="0"/>
        <v>50000</v>
      </c>
    </row>
    <row r="37" spans="1:6">
      <c r="A37" s="24" t="s">
        <v>214</v>
      </c>
      <c r="B37" s="63" t="s">
        <v>173</v>
      </c>
      <c r="C37" s="26" t="s">
        <v>215</v>
      </c>
      <c r="D37" s="27">
        <v>50000</v>
      </c>
      <c r="E37" s="64" t="s">
        <v>47</v>
      </c>
      <c r="F37" s="65">
        <f t="shared" si="0"/>
        <v>50000</v>
      </c>
    </row>
    <row r="38" spans="1:6">
      <c r="A38" s="51" t="s">
        <v>216</v>
      </c>
      <c r="B38" s="52" t="s">
        <v>173</v>
      </c>
      <c r="C38" s="53" t="s">
        <v>217</v>
      </c>
      <c r="D38" s="54">
        <v>5900</v>
      </c>
      <c r="E38" s="55">
        <v>5898.6</v>
      </c>
      <c r="F38" s="56">
        <f t="shared" si="0"/>
        <v>1.3999999999996362</v>
      </c>
    </row>
    <row r="39" spans="1:6">
      <c r="A39" s="24" t="s">
        <v>185</v>
      </c>
      <c r="B39" s="63" t="s">
        <v>173</v>
      </c>
      <c r="C39" s="26" t="s">
        <v>218</v>
      </c>
      <c r="D39" s="27">
        <v>5900</v>
      </c>
      <c r="E39" s="64">
        <v>5898.6</v>
      </c>
      <c r="F39" s="65">
        <f t="shared" si="0"/>
        <v>1.3999999999996362</v>
      </c>
    </row>
    <row r="40" spans="1:6">
      <c r="A40" s="24" t="s">
        <v>199</v>
      </c>
      <c r="B40" s="63" t="s">
        <v>173</v>
      </c>
      <c r="C40" s="26" t="s">
        <v>219</v>
      </c>
      <c r="D40" s="27">
        <v>5900</v>
      </c>
      <c r="E40" s="64">
        <v>5898.6</v>
      </c>
      <c r="F40" s="65">
        <f t="shared" si="0"/>
        <v>1.3999999999996362</v>
      </c>
    </row>
    <row r="41" spans="1:6">
      <c r="A41" s="51" t="s">
        <v>220</v>
      </c>
      <c r="B41" s="52" t="s">
        <v>173</v>
      </c>
      <c r="C41" s="53" t="s">
        <v>221</v>
      </c>
      <c r="D41" s="54">
        <v>346400</v>
      </c>
      <c r="E41" s="55">
        <v>254982.63</v>
      </c>
      <c r="F41" s="56">
        <f t="shared" si="0"/>
        <v>91417.37</v>
      </c>
    </row>
    <row r="42" spans="1:6">
      <c r="A42" s="51" t="s">
        <v>222</v>
      </c>
      <c r="B42" s="52" t="s">
        <v>173</v>
      </c>
      <c r="C42" s="53" t="s">
        <v>223</v>
      </c>
      <c r="D42" s="54">
        <v>346400</v>
      </c>
      <c r="E42" s="55">
        <v>254982.63</v>
      </c>
      <c r="F42" s="56">
        <f t="shared" si="0"/>
        <v>91417.37</v>
      </c>
    </row>
    <row r="43" spans="1:6" ht="56.25">
      <c r="A43" s="24" t="s">
        <v>179</v>
      </c>
      <c r="B43" s="63" t="s">
        <v>173</v>
      </c>
      <c r="C43" s="26" t="s">
        <v>224</v>
      </c>
      <c r="D43" s="27">
        <v>346400</v>
      </c>
      <c r="E43" s="64">
        <v>254982.63</v>
      </c>
      <c r="F43" s="65">
        <f t="shared" si="0"/>
        <v>91417.37</v>
      </c>
    </row>
    <row r="44" spans="1:6" ht="22.5">
      <c r="A44" s="24" t="s">
        <v>187</v>
      </c>
      <c r="B44" s="63" t="s">
        <v>173</v>
      </c>
      <c r="C44" s="26" t="s">
        <v>225</v>
      </c>
      <c r="D44" s="27">
        <v>266100</v>
      </c>
      <c r="E44" s="64">
        <v>195839.19</v>
      </c>
      <c r="F44" s="65">
        <f t="shared" si="0"/>
        <v>70260.81</v>
      </c>
    </row>
    <row r="45" spans="1:6" ht="33.75">
      <c r="A45" s="24" t="s">
        <v>191</v>
      </c>
      <c r="B45" s="63" t="s">
        <v>173</v>
      </c>
      <c r="C45" s="26" t="s">
        <v>226</v>
      </c>
      <c r="D45" s="27">
        <v>80300</v>
      </c>
      <c r="E45" s="64">
        <v>59143.44</v>
      </c>
      <c r="F45" s="65">
        <f t="shared" si="0"/>
        <v>21156.559999999998</v>
      </c>
    </row>
    <row r="46" spans="1:6" ht="22.5">
      <c r="A46" s="51" t="s">
        <v>227</v>
      </c>
      <c r="B46" s="52" t="s">
        <v>173</v>
      </c>
      <c r="C46" s="53" t="s">
        <v>228</v>
      </c>
      <c r="D46" s="54">
        <v>58120</v>
      </c>
      <c r="E46" s="55">
        <v>39920</v>
      </c>
      <c r="F46" s="56">
        <f t="shared" si="0"/>
        <v>18200</v>
      </c>
    </row>
    <row r="47" spans="1:6" ht="33.75">
      <c r="A47" s="51" t="s">
        <v>229</v>
      </c>
      <c r="B47" s="52" t="s">
        <v>173</v>
      </c>
      <c r="C47" s="53" t="s">
        <v>230</v>
      </c>
      <c r="D47" s="54">
        <v>54600</v>
      </c>
      <c r="E47" s="55">
        <v>36400</v>
      </c>
      <c r="F47" s="56">
        <f t="shared" ref="F47:F78" si="1">IF(OR(D47="-",IF(E47="-",0,E47)&gt;=IF(D47="-",0,D47)),"-",IF(D47="-",0,D47)-IF(E47="-",0,E47))</f>
        <v>18200</v>
      </c>
    </row>
    <row r="48" spans="1:6" ht="22.5">
      <c r="A48" s="24" t="s">
        <v>181</v>
      </c>
      <c r="B48" s="63" t="s">
        <v>173</v>
      </c>
      <c r="C48" s="26" t="s">
        <v>231</v>
      </c>
      <c r="D48" s="27">
        <v>54600</v>
      </c>
      <c r="E48" s="64">
        <v>36400</v>
      </c>
      <c r="F48" s="65">
        <f t="shared" si="1"/>
        <v>18200</v>
      </c>
    </row>
    <row r="49" spans="1:6">
      <c r="A49" s="24" t="s">
        <v>195</v>
      </c>
      <c r="B49" s="63" t="s">
        <v>173</v>
      </c>
      <c r="C49" s="26" t="s">
        <v>232</v>
      </c>
      <c r="D49" s="27">
        <v>54600</v>
      </c>
      <c r="E49" s="64">
        <v>36400</v>
      </c>
      <c r="F49" s="65">
        <f t="shared" si="1"/>
        <v>18200</v>
      </c>
    </row>
    <row r="50" spans="1:6" ht="22.5">
      <c r="A50" s="51" t="s">
        <v>233</v>
      </c>
      <c r="B50" s="52" t="s">
        <v>173</v>
      </c>
      <c r="C50" s="53" t="s">
        <v>234</v>
      </c>
      <c r="D50" s="54">
        <v>3520</v>
      </c>
      <c r="E50" s="55">
        <v>3520</v>
      </c>
      <c r="F50" s="56" t="str">
        <f t="shared" si="1"/>
        <v>-</v>
      </c>
    </row>
    <row r="51" spans="1:6" ht="22.5">
      <c r="A51" s="24" t="s">
        <v>181</v>
      </c>
      <c r="B51" s="63" t="s">
        <v>173</v>
      </c>
      <c r="C51" s="26" t="s">
        <v>235</v>
      </c>
      <c r="D51" s="27">
        <v>3520</v>
      </c>
      <c r="E51" s="64">
        <v>3520</v>
      </c>
      <c r="F51" s="65" t="str">
        <f t="shared" si="1"/>
        <v>-</v>
      </c>
    </row>
    <row r="52" spans="1:6">
      <c r="A52" s="24" t="s">
        <v>195</v>
      </c>
      <c r="B52" s="63" t="s">
        <v>173</v>
      </c>
      <c r="C52" s="26" t="s">
        <v>236</v>
      </c>
      <c r="D52" s="27">
        <v>3520</v>
      </c>
      <c r="E52" s="64">
        <v>3520</v>
      </c>
      <c r="F52" s="65" t="str">
        <f t="shared" si="1"/>
        <v>-</v>
      </c>
    </row>
    <row r="53" spans="1:6">
      <c r="A53" s="51" t="s">
        <v>237</v>
      </c>
      <c r="B53" s="52" t="s">
        <v>173</v>
      </c>
      <c r="C53" s="53" t="s">
        <v>238</v>
      </c>
      <c r="D53" s="54">
        <v>3879215.19</v>
      </c>
      <c r="E53" s="55">
        <v>1920279.6</v>
      </c>
      <c r="F53" s="56">
        <f t="shared" si="1"/>
        <v>1958935.5899999999</v>
      </c>
    </row>
    <row r="54" spans="1:6">
      <c r="A54" s="51" t="s">
        <v>239</v>
      </c>
      <c r="B54" s="52" t="s">
        <v>173</v>
      </c>
      <c r="C54" s="53" t="s">
        <v>240</v>
      </c>
      <c r="D54" s="54">
        <v>3477471.19</v>
      </c>
      <c r="E54" s="55">
        <v>1579135.6</v>
      </c>
      <c r="F54" s="56">
        <f t="shared" si="1"/>
        <v>1898335.5899999999</v>
      </c>
    </row>
    <row r="55" spans="1:6" ht="22.5">
      <c r="A55" s="24" t="s">
        <v>181</v>
      </c>
      <c r="B55" s="63" t="s">
        <v>173</v>
      </c>
      <c r="C55" s="26" t="s">
        <v>241</v>
      </c>
      <c r="D55" s="27">
        <v>3477471.19</v>
      </c>
      <c r="E55" s="64">
        <v>1579135.6</v>
      </c>
      <c r="F55" s="65">
        <f t="shared" si="1"/>
        <v>1898335.5899999999</v>
      </c>
    </row>
    <row r="56" spans="1:6">
      <c r="A56" s="24" t="s">
        <v>195</v>
      </c>
      <c r="B56" s="63" t="s">
        <v>173</v>
      </c>
      <c r="C56" s="26" t="s">
        <v>242</v>
      </c>
      <c r="D56" s="27">
        <v>2127471.19</v>
      </c>
      <c r="E56" s="64">
        <v>1579135.6</v>
      </c>
      <c r="F56" s="65">
        <f t="shared" si="1"/>
        <v>548335.58999999985</v>
      </c>
    </row>
    <row r="57" spans="1:6">
      <c r="A57" s="24" t="s">
        <v>195</v>
      </c>
      <c r="B57" s="63" t="s">
        <v>173</v>
      </c>
      <c r="C57" s="26" t="s">
        <v>243</v>
      </c>
      <c r="D57" s="27">
        <v>1350000</v>
      </c>
      <c r="E57" s="64" t="s">
        <v>47</v>
      </c>
      <c r="F57" s="65">
        <f t="shared" si="1"/>
        <v>1350000</v>
      </c>
    </row>
    <row r="58" spans="1:6">
      <c r="A58" s="51" t="s">
        <v>244</v>
      </c>
      <c r="B58" s="52" t="s">
        <v>173</v>
      </c>
      <c r="C58" s="53" t="s">
        <v>245</v>
      </c>
      <c r="D58" s="54">
        <v>401744</v>
      </c>
      <c r="E58" s="55">
        <v>341144</v>
      </c>
      <c r="F58" s="56">
        <f t="shared" si="1"/>
        <v>60600</v>
      </c>
    </row>
    <row r="59" spans="1:6" ht="22.5">
      <c r="A59" s="24" t="s">
        <v>181</v>
      </c>
      <c r="B59" s="63" t="s">
        <v>173</v>
      </c>
      <c r="C59" s="26" t="s">
        <v>246</v>
      </c>
      <c r="D59" s="27">
        <v>80600</v>
      </c>
      <c r="E59" s="64">
        <v>20000</v>
      </c>
      <c r="F59" s="65">
        <f t="shared" si="1"/>
        <v>60600</v>
      </c>
    </row>
    <row r="60" spans="1:6">
      <c r="A60" s="24" t="s">
        <v>183</v>
      </c>
      <c r="B60" s="63" t="s">
        <v>173</v>
      </c>
      <c r="C60" s="26" t="s">
        <v>247</v>
      </c>
      <c r="D60" s="27">
        <v>321144</v>
      </c>
      <c r="E60" s="64">
        <v>321144</v>
      </c>
      <c r="F60" s="65" t="str">
        <f t="shared" si="1"/>
        <v>-</v>
      </c>
    </row>
    <row r="61" spans="1:6">
      <c r="A61" s="24" t="s">
        <v>195</v>
      </c>
      <c r="B61" s="63" t="s">
        <v>173</v>
      </c>
      <c r="C61" s="26" t="s">
        <v>248</v>
      </c>
      <c r="D61" s="27">
        <v>50000</v>
      </c>
      <c r="E61" s="64">
        <v>20000</v>
      </c>
      <c r="F61" s="65">
        <f t="shared" si="1"/>
        <v>30000</v>
      </c>
    </row>
    <row r="62" spans="1:6">
      <c r="A62" s="24" t="s">
        <v>195</v>
      </c>
      <c r="B62" s="63" t="s">
        <v>173</v>
      </c>
      <c r="C62" s="26" t="s">
        <v>249</v>
      </c>
      <c r="D62" s="27">
        <v>30600</v>
      </c>
      <c r="E62" s="64" t="s">
        <v>47</v>
      </c>
      <c r="F62" s="65">
        <f t="shared" si="1"/>
        <v>30600</v>
      </c>
    </row>
    <row r="63" spans="1:6">
      <c r="A63" s="24" t="s">
        <v>163</v>
      </c>
      <c r="B63" s="63" t="s">
        <v>173</v>
      </c>
      <c r="C63" s="26" t="s">
        <v>250</v>
      </c>
      <c r="D63" s="27">
        <v>321144</v>
      </c>
      <c r="E63" s="64">
        <v>321144</v>
      </c>
      <c r="F63" s="65" t="str">
        <f t="shared" si="1"/>
        <v>-</v>
      </c>
    </row>
    <row r="64" spans="1:6">
      <c r="A64" s="51" t="s">
        <v>251</v>
      </c>
      <c r="B64" s="52" t="s">
        <v>173</v>
      </c>
      <c r="C64" s="53" t="s">
        <v>252</v>
      </c>
      <c r="D64" s="54">
        <v>9371224</v>
      </c>
      <c r="E64" s="55">
        <v>6502667.6500000004</v>
      </c>
      <c r="F64" s="56">
        <f t="shared" si="1"/>
        <v>2868556.3499999996</v>
      </c>
    </row>
    <row r="65" spans="1:6">
      <c r="A65" s="51" t="s">
        <v>253</v>
      </c>
      <c r="B65" s="52" t="s">
        <v>173</v>
      </c>
      <c r="C65" s="53" t="s">
        <v>254</v>
      </c>
      <c r="D65" s="54">
        <v>2005200</v>
      </c>
      <c r="E65" s="55">
        <v>184509.64</v>
      </c>
      <c r="F65" s="56">
        <f t="shared" si="1"/>
        <v>1820690.3599999999</v>
      </c>
    </row>
    <row r="66" spans="1:6" ht="22.5">
      <c r="A66" s="24" t="s">
        <v>181</v>
      </c>
      <c r="B66" s="63" t="s">
        <v>173</v>
      </c>
      <c r="C66" s="26" t="s">
        <v>255</v>
      </c>
      <c r="D66" s="27">
        <v>2005200</v>
      </c>
      <c r="E66" s="64">
        <v>184509.64</v>
      </c>
      <c r="F66" s="65">
        <f t="shared" si="1"/>
        <v>1820690.3599999999</v>
      </c>
    </row>
    <row r="67" spans="1:6">
      <c r="A67" s="24" t="s">
        <v>195</v>
      </c>
      <c r="B67" s="63" t="s">
        <v>173</v>
      </c>
      <c r="C67" s="26" t="s">
        <v>256</v>
      </c>
      <c r="D67" s="27">
        <v>250000</v>
      </c>
      <c r="E67" s="64" t="s">
        <v>47</v>
      </c>
      <c r="F67" s="65">
        <f t="shared" si="1"/>
        <v>250000</v>
      </c>
    </row>
    <row r="68" spans="1:6">
      <c r="A68" s="24" t="s">
        <v>195</v>
      </c>
      <c r="B68" s="63" t="s">
        <v>173</v>
      </c>
      <c r="C68" s="26" t="s">
        <v>257</v>
      </c>
      <c r="D68" s="27">
        <v>8000</v>
      </c>
      <c r="E68" s="64" t="s">
        <v>47</v>
      </c>
      <c r="F68" s="65">
        <f t="shared" si="1"/>
        <v>8000</v>
      </c>
    </row>
    <row r="69" spans="1:6">
      <c r="A69" s="24" t="s">
        <v>195</v>
      </c>
      <c r="B69" s="63" t="s">
        <v>173</v>
      </c>
      <c r="C69" s="26" t="s">
        <v>258</v>
      </c>
      <c r="D69" s="27">
        <v>1600000</v>
      </c>
      <c r="E69" s="64">
        <v>135450</v>
      </c>
      <c r="F69" s="65">
        <f t="shared" si="1"/>
        <v>1464550</v>
      </c>
    </row>
    <row r="70" spans="1:6">
      <c r="A70" s="24" t="s">
        <v>195</v>
      </c>
      <c r="B70" s="63" t="s">
        <v>173</v>
      </c>
      <c r="C70" s="26" t="s">
        <v>259</v>
      </c>
      <c r="D70" s="27">
        <v>147200</v>
      </c>
      <c r="E70" s="64">
        <v>49059.64</v>
      </c>
      <c r="F70" s="65">
        <f t="shared" si="1"/>
        <v>98140.36</v>
      </c>
    </row>
    <row r="71" spans="1:6">
      <c r="A71" s="51" t="s">
        <v>260</v>
      </c>
      <c r="B71" s="52" t="s">
        <v>173</v>
      </c>
      <c r="C71" s="53" t="s">
        <v>261</v>
      </c>
      <c r="D71" s="54">
        <v>1394163</v>
      </c>
      <c r="E71" s="55">
        <v>1316317.68</v>
      </c>
      <c r="F71" s="56">
        <f t="shared" si="1"/>
        <v>77845.320000000065</v>
      </c>
    </row>
    <row r="72" spans="1:6" ht="22.5">
      <c r="A72" s="24" t="s">
        <v>181</v>
      </c>
      <c r="B72" s="63" t="s">
        <v>173</v>
      </c>
      <c r="C72" s="26" t="s">
        <v>262</v>
      </c>
      <c r="D72" s="27">
        <v>1394163</v>
      </c>
      <c r="E72" s="64">
        <v>1316317.68</v>
      </c>
      <c r="F72" s="65">
        <f t="shared" si="1"/>
        <v>77845.320000000065</v>
      </c>
    </row>
    <row r="73" spans="1:6">
      <c r="A73" s="24" t="s">
        <v>195</v>
      </c>
      <c r="B73" s="63" t="s">
        <v>173</v>
      </c>
      <c r="C73" s="26" t="s">
        <v>263</v>
      </c>
      <c r="D73" s="27">
        <v>843000</v>
      </c>
      <c r="E73" s="64">
        <v>843000</v>
      </c>
      <c r="F73" s="65" t="str">
        <f t="shared" si="1"/>
        <v>-</v>
      </c>
    </row>
    <row r="74" spans="1:6">
      <c r="A74" s="24" t="s">
        <v>195</v>
      </c>
      <c r="B74" s="63" t="s">
        <v>173</v>
      </c>
      <c r="C74" s="26" t="s">
        <v>264</v>
      </c>
      <c r="D74" s="27">
        <v>453993.21</v>
      </c>
      <c r="E74" s="64">
        <v>402751.8</v>
      </c>
      <c r="F74" s="65">
        <f t="shared" si="1"/>
        <v>51241.410000000033</v>
      </c>
    </row>
    <row r="75" spans="1:6">
      <c r="A75" s="24" t="s">
        <v>197</v>
      </c>
      <c r="B75" s="63" t="s">
        <v>173</v>
      </c>
      <c r="C75" s="26" t="s">
        <v>265</v>
      </c>
      <c r="D75" s="27">
        <v>97169.79</v>
      </c>
      <c r="E75" s="64">
        <v>70565.88</v>
      </c>
      <c r="F75" s="65">
        <f t="shared" si="1"/>
        <v>26603.909999999989</v>
      </c>
    </row>
    <row r="76" spans="1:6">
      <c r="A76" s="51" t="s">
        <v>266</v>
      </c>
      <c r="B76" s="52" t="s">
        <v>173</v>
      </c>
      <c r="C76" s="53" t="s">
        <v>267</v>
      </c>
      <c r="D76" s="54">
        <v>5971861</v>
      </c>
      <c r="E76" s="55">
        <v>5001840.33</v>
      </c>
      <c r="F76" s="56">
        <f t="shared" si="1"/>
        <v>970020.66999999993</v>
      </c>
    </row>
    <row r="77" spans="1:6" ht="22.5">
      <c r="A77" s="24" t="s">
        <v>181</v>
      </c>
      <c r="B77" s="63" t="s">
        <v>173</v>
      </c>
      <c r="C77" s="26" t="s">
        <v>268</v>
      </c>
      <c r="D77" s="27">
        <v>5971861</v>
      </c>
      <c r="E77" s="64">
        <v>5001840.33</v>
      </c>
      <c r="F77" s="65">
        <f t="shared" si="1"/>
        <v>970020.66999999993</v>
      </c>
    </row>
    <row r="78" spans="1:6">
      <c r="A78" s="24" t="s">
        <v>195</v>
      </c>
      <c r="B78" s="63" t="s">
        <v>173</v>
      </c>
      <c r="C78" s="26" t="s">
        <v>269</v>
      </c>
      <c r="D78" s="27">
        <v>535360</v>
      </c>
      <c r="E78" s="64">
        <v>391614</v>
      </c>
      <c r="F78" s="65">
        <f t="shared" si="1"/>
        <v>143746</v>
      </c>
    </row>
    <row r="79" spans="1:6">
      <c r="A79" s="24" t="s">
        <v>195</v>
      </c>
      <c r="B79" s="63" t="s">
        <v>173</v>
      </c>
      <c r="C79" s="26" t="s">
        <v>270</v>
      </c>
      <c r="D79" s="27">
        <v>473374.07</v>
      </c>
      <c r="E79" s="64">
        <v>404916.57</v>
      </c>
      <c r="F79" s="65">
        <f t="shared" ref="F79:F109" si="2">IF(OR(D79="-",IF(E79="-",0,E79)&gt;=IF(D79="-",0,D79)),"-",IF(D79="-",0,D79)-IF(E79="-",0,E79))</f>
        <v>68457.5</v>
      </c>
    </row>
    <row r="80" spans="1:6">
      <c r="A80" s="24" t="s">
        <v>197</v>
      </c>
      <c r="B80" s="63" t="s">
        <v>173</v>
      </c>
      <c r="C80" s="26" t="s">
        <v>271</v>
      </c>
      <c r="D80" s="27">
        <v>1490125.93</v>
      </c>
      <c r="E80" s="64">
        <v>732897.98</v>
      </c>
      <c r="F80" s="65">
        <f t="shared" si="2"/>
        <v>757227.95</v>
      </c>
    </row>
    <row r="81" spans="1:6">
      <c r="A81" s="24" t="s">
        <v>195</v>
      </c>
      <c r="B81" s="63" t="s">
        <v>173</v>
      </c>
      <c r="C81" s="26" t="s">
        <v>272</v>
      </c>
      <c r="D81" s="27">
        <v>1133778</v>
      </c>
      <c r="E81" s="64">
        <v>1133739.18</v>
      </c>
      <c r="F81" s="65">
        <f t="shared" si="2"/>
        <v>38.820000000065193</v>
      </c>
    </row>
    <row r="82" spans="1:6">
      <c r="A82" s="24" t="s">
        <v>195</v>
      </c>
      <c r="B82" s="63" t="s">
        <v>173</v>
      </c>
      <c r="C82" s="26" t="s">
        <v>273</v>
      </c>
      <c r="D82" s="27">
        <v>2339223</v>
      </c>
      <c r="E82" s="64">
        <v>2338672.6</v>
      </c>
      <c r="F82" s="65">
        <f t="shared" si="2"/>
        <v>550.39999999990687</v>
      </c>
    </row>
    <row r="83" spans="1:6">
      <c r="A83" s="51" t="s">
        <v>274</v>
      </c>
      <c r="B83" s="52" t="s">
        <v>173</v>
      </c>
      <c r="C83" s="53" t="s">
        <v>275</v>
      </c>
      <c r="D83" s="54">
        <v>150000</v>
      </c>
      <c r="E83" s="55">
        <v>150000</v>
      </c>
      <c r="F83" s="56" t="str">
        <f t="shared" si="2"/>
        <v>-</v>
      </c>
    </row>
    <row r="84" spans="1:6">
      <c r="A84" s="51" t="s">
        <v>276</v>
      </c>
      <c r="B84" s="52" t="s">
        <v>173</v>
      </c>
      <c r="C84" s="53" t="s">
        <v>277</v>
      </c>
      <c r="D84" s="54">
        <v>150000</v>
      </c>
      <c r="E84" s="55">
        <v>150000</v>
      </c>
      <c r="F84" s="56" t="str">
        <f t="shared" si="2"/>
        <v>-</v>
      </c>
    </row>
    <row r="85" spans="1:6" ht="22.5">
      <c r="A85" s="24" t="s">
        <v>181</v>
      </c>
      <c r="B85" s="63" t="s">
        <v>173</v>
      </c>
      <c r="C85" s="26" t="s">
        <v>278</v>
      </c>
      <c r="D85" s="27">
        <v>150000</v>
      </c>
      <c r="E85" s="64">
        <v>150000</v>
      </c>
      <c r="F85" s="65" t="str">
        <f t="shared" si="2"/>
        <v>-</v>
      </c>
    </row>
    <row r="86" spans="1:6">
      <c r="A86" s="24" t="s">
        <v>195</v>
      </c>
      <c r="B86" s="63" t="s">
        <v>173</v>
      </c>
      <c r="C86" s="26" t="s">
        <v>279</v>
      </c>
      <c r="D86" s="27">
        <v>150000</v>
      </c>
      <c r="E86" s="64">
        <v>150000</v>
      </c>
      <c r="F86" s="65" t="str">
        <f t="shared" si="2"/>
        <v>-</v>
      </c>
    </row>
    <row r="87" spans="1:6">
      <c r="A87" s="51" t="s">
        <v>280</v>
      </c>
      <c r="B87" s="52" t="s">
        <v>173</v>
      </c>
      <c r="C87" s="53" t="s">
        <v>281</v>
      </c>
      <c r="D87" s="54">
        <v>4871420</v>
      </c>
      <c r="E87" s="55">
        <v>3385270.45</v>
      </c>
      <c r="F87" s="56">
        <f t="shared" si="2"/>
        <v>1486149.5499999998</v>
      </c>
    </row>
    <row r="88" spans="1:6">
      <c r="A88" s="51" t="s">
        <v>282</v>
      </c>
      <c r="B88" s="52" t="s">
        <v>173</v>
      </c>
      <c r="C88" s="53" t="s">
        <v>283</v>
      </c>
      <c r="D88" s="54">
        <v>4871420</v>
      </c>
      <c r="E88" s="55">
        <v>3385270.45</v>
      </c>
      <c r="F88" s="56">
        <f t="shared" si="2"/>
        <v>1486149.5499999998</v>
      </c>
    </row>
    <row r="89" spans="1:6" ht="56.25">
      <c r="A89" s="24" t="s">
        <v>179</v>
      </c>
      <c r="B89" s="63" t="s">
        <v>173</v>
      </c>
      <c r="C89" s="26" t="s">
        <v>284</v>
      </c>
      <c r="D89" s="27">
        <v>4181000</v>
      </c>
      <c r="E89" s="64">
        <v>3108853.73</v>
      </c>
      <c r="F89" s="65">
        <f t="shared" si="2"/>
        <v>1072146.27</v>
      </c>
    </row>
    <row r="90" spans="1:6" ht="22.5">
      <c r="A90" s="24" t="s">
        <v>181</v>
      </c>
      <c r="B90" s="63" t="s">
        <v>173</v>
      </c>
      <c r="C90" s="26" t="s">
        <v>285</v>
      </c>
      <c r="D90" s="27">
        <v>686920</v>
      </c>
      <c r="E90" s="64">
        <v>273931.57</v>
      </c>
      <c r="F90" s="65">
        <f t="shared" si="2"/>
        <v>412988.43</v>
      </c>
    </row>
    <row r="91" spans="1:6">
      <c r="A91" s="24" t="s">
        <v>185</v>
      </c>
      <c r="B91" s="63" t="s">
        <v>173</v>
      </c>
      <c r="C91" s="26" t="s">
        <v>286</v>
      </c>
      <c r="D91" s="27">
        <v>3500</v>
      </c>
      <c r="E91" s="64">
        <v>2485.15</v>
      </c>
      <c r="F91" s="65">
        <f t="shared" si="2"/>
        <v>1014.8499999999999</v>
      </c>
    </row>
    <row r="92" spans="1:6">
      <c r="A92" s="24" t="s">
        <v>287</v>
      </c>
      <c r="B92" s="63" t="s">
        <v>173</v>
      </c>
      <c r="C92" s="26" t="s">
        <v>288</v>
      </c>
      <c r="D92" s="27">
        <v>1538643.98</v>
      </c>
      <c r="E92" s="64">
        <v>1211455.3899999999</v>
      </c>
      <c r="F92" s="65">
        <f t="shared" si="2"/>
        <v>327188.59000000008</v>
      </c>
    </row>
    <row r="93" spans="1:6" ht="33.75">
      <c r="A93" s="24" t="s">
        <v>289</v>
      </c>
      <c r="B93" s="63" t="s">
        <v>173</v>
      </c>
      <c r="C93" s="26" t="s">
        <v>290</v>
      </c>
      <c r="D93" s="27">
        <v>462156.02</v>
      </c>
      <c r="E93" s="64">
        <v>362235.56</v>
      </c>
      <c r="F93" s="65">
        <f t="shared" si="2"/>
        <v>99920.460000000021</v>
      </c>
    </row>
    <row r="94" spans="1:6" ht="22.5">
      <c r="A94" s="24" t="s">
        <v>193</v>
      </c>
      <c r="B94" s="63" t="s">
        <v>173</v>
      </c>
      <c r="C94" s="26" t="s">
        <v>291</v>
      </c>
      <c r="D94" s="27">
        <v>1200</v>
      </c>
      <c r="E94" s="64">
        <v>600</v>
      </c>
      <c r="F94" s="65">
        <f t="shared" si="2"/>
        <v>600</v>
      </c>
    </row>
    <row r="95" spans="1:6">
      <c r="A95" s="24" t="s">
        <v>195</v>
      </c>
      <c r="B95" s="63" t="s">
        <v>173</v>
      </c>
      <c r="C95" s="26" t="s">
        <v>292</v>
      </c>
      <c r="D95" s="27">
        <v>340320</v>
      </c>
      <c r="E95" s="64">
        <v>135973.45000000001</v>
      </c>
      <c r="F95" s="65">
        <f t="shared" si="2"/>
        <v>204346.55</v>
      </c>
    </row>
    <row r="96" spans="1:6">
      <c r="A96" s="24" t="s">
        <v>197</v>
      </c>
      <c r="B96" s="63" t="s">
        <v>173</v>
      </c>
      <c r="C96" s="26" t="s">
        <v>293</v>
      </c>
      <c r="D96" s="27">
        <v>345400</v>
      </c>
      <c r="E96" s="64">
        <v>137358.12</v>
      </c>
      <c r="F96" s="65">
        <f t="shared" si="2"/>
        <v>208041.88</v>
      </c>
    </row>
    <row r="97" spans="1:6" ht="22.5">
      <c r="A97" s="24" t="s">
        <v>294</v>
      </c>
      <c r="B97" s="63" t="s">
        <v>173</v>
      </c>
      <c r="C97" s="26" t="s">
        <v>295</v>
      </c>
      <c r="D97" s="27">
        <v>2500</v>
      </c>
      <c r="E97" s="64">
        <v>2485.15</v>
      </c>
      <c r="F97" s="65">
        <f t="shared" si="2"/>
        <v>14.849999999999909</v>
      </c>
    </row>
    <row r="98" spans="1:6">
      <c r="A98" s="24" t="s">
        <v>287</v>
      </c>
      <c r="B98" s="63" t="s">
        <v>173</v>
      </c>
      <c r="C98" s="26" t="s">
        <v>296</v>
      </c>
      <c r="D98" s="27">
        <v>1664645.16</v>
      </c>
      <c r="E98" s="64">
        <v>1194760.3799999999</v>
      </c>
      <c r="F98" s="65">
        <f t="shared" si="2"/>
        <v>469884.78</v>
      </c>
    </row>
    <row r="99" spans="1:6" ht="33.75">
      <c r="A99" s="24" t="s">
        <v>289</v>
      </c>
      <c r="B99" s="63" t="s">
        <v>173</v>
      </c>
      <c r="C99" s="26" t="s">
        <v>297</v>
      </c>
      <c r="D99" s="27">
        <v>515554.84</v>
      </c>
      <c r="E99" s="64">
        <v>340402.4</v>
      </c>
      <c r="F99" s="65">
        <f t="shared" si="2"/>
        <v>175152.44</v>
      </c>
    </row>
    <row r="100" spans="1:6">
      <c r="A100" s="24" t="s">
        <v>199</v>
      </c>
      <c r="B100" s="63" t="s">
        <v>173</v>
      </c>
      <c r="C100" s="26" t="s">
        <v>298</v>
      </c>
      <c r="D100" s="27">
        <v>1000</v>
      </c>
      <c r="E100" s="64" t="s">
        <v>47</v>
      </c>
      <c r="F100" s="65">
        <f t="shared" si="2"/>
        <v>1000</v>
      </c>
    </row>
    <row r="101" spans="1:6">
      <c r="A101" s="51" t="s">
        <v>299</v>
      </c>
      <c r="B101" s="52" t="s">
        <v>173</v>
      </c>
      <c r="C101" s="53" t="s">
        <v>300</v>
      </c>
      <c r="D101" s="54">
        <v>89770.32</v>
      </c>
      <c r="E101" s="55">
        <v>67327.740000000005</v>
      </c>
      <c r="F101" s="56">
        <f t="shared" si="2"/>
        <v>22442.58</v>
      </c>
    </row>
    <row r="102" spans="1:6">
      <c r="A102" s="51" t="s">
        <v>301</v>
      </c>
      <c r="B102" s="52" t="s">
        <v>173</v>
      </c>
      <c r="C102" s="53" t="s">
        <v>302</v>
      </c>
      <c r="D102" s="54">
        <v>89770.32</v>
      </c>
      <c r="E102" s="55">
        <v>67327.740000000005</v>
      </c>
      <c r="F102" s="56">
        <f t="shared" si="2"/>
        <v>22442.58</v>
      </c>
    </row>
    <row r="103" spans="1:6">
      <c r="A103" s="24" t="s">
        <v>303</v>
      </c>
      <c r="B103" s="63" t="s">
        <v>173</v>
      </c>
      <c r="C103" s="26" t="s">
        <v>304</v>
      </c>
      <c r="D103" s="27">
        <v>89770.32</v>
      </c>
      <c r="E103" s="64">
        <v>67327.740000000005</v>
      </c>
      <c r="F103" s="65">
        <f t="shared" si="2"/>
        <v>22442.58</v>
      </c>
    </row>
    <row r="104" spans="1:6" ht="22.5">
      <c r="A104" s="24" t="s">
        <v>305</v>
      </c>
      <c r="B104" s="63" t="s">
        <v>173</v>
      </c>
      <c r="C104" s="26" t="s">
        <v>306</v>
      </c>
      <c r="D104" s="27">
        <v>89770.32</v>
      </c>
      <c r="E104" s="64">
        <v>67327.740000000005</v>
      </c>
      <c r="F104" s="65">
        <f t="shared" si="2"/>
        <v>22442.58</v>
      </c>
    </row>
    <row r="105" spans="1:6">
      <c r="A105" s="51" t="s">
        <v>175</v>
      </c>
      <c r="B105" s="52" t="s">
        <v>173</v>
      </c>
      <c r="C105" s="53" t="s">
        <v>307</v>
      </c>
      <c r="D105" s="54">
        <v>2708569.58</v>
      </c>
      <c r="E105" s="55">
        <v>2259234.88</v>
      </c>
      <c r="F105" s="56">
        <f t="shared" si="2"/>
        <v>449334.70000000019</v>
      </c>
    </row>
    <row r="106" spans="1:6" ht="33.75">
      <c r="A106" s="51" t="s">
        <v>308</v>
      </c>
      <c r="B106" s="52" t="s">
        <v>173</v>
      </c>
      <c r="C106" s="53" t="s">
        <v>309</v>
      </c>
      <c r="D106" s="54">
        <v>2708569.58</v>
      </c>
      <c r="E106" s="55">
        <v>2259234.88</v>
      </c>
      <c r="F106" s="56">
        <f t="shared" si="2"/>
        <v>449334.70000000019</v>
      </c>
    </row>
    <row r="107" spans="1:6" ht="56.25">
      <c r="A107" s="24" t="s">
        <v>179</v>
      </c>
      <c r="B107" s="63" t="s">
        <v>173</v>
      </c>
      <c r="C107" s="26" t="s">
        <v>310</v>
      </c>
      <c r="D107" s="27">
        <v>2708569.58</v>
      </c>
      <c r="E107" s="64">
        <v>2259234.88</v>
      </c>
      <c r="F107" s="65">
        <f t="shared" si="2"/>
        <v>449334.70000000019</v>
      </c>
    </row>
    <row r="108" spans="1:6" ht="22.5">
      <c r="A108" s="24" t="s">
        <v>187</v>
      </c>
      <c r="B108" s="63" t="s">
        <v>173</v>
      </c>
      <c r="C108" s="26" t="s">
        <v>311</v>
      </c>
      <c r="D108" s="27">
        <v>2083793.84</v>
      </c>
      <c r="E108" s="64">
        <v>1653016.1</v>
      </c>
      <c r="F108" s="65">
        <f t="shared" si="2"/>
        <v>430777.74</v>
      </c>
    </row>
    <row r="109" spans="1:6" ht="33.75">
      <c r="A109" s="24" t="s">
        <v>191</v>
      </c>
      <c r="B109" s="63" t="s">
        <v>173</v>
      </c>
      <c r="C109" s="26" t="s">
        <v>312</v>
      </c>
      <c r="D109" s="27">
        <v>624775.74</v>
      </c>
      <c r="E109" s="64">
        <v>606218.78</v>
      </c>
      <c r="F109" s="65">
        <f t="shared" si="2"/>
        <v>18556.959999999963</v>
      </c>
    </row>
    <row r="110" spans="1:6" ht="9" customHeight="1">
      <c r="A110" s="66"/>
      <c r="B110" s="67"/>
      <c r="C110" s="68"/>
      <c r="D110" s="69"/>
      <c r="E110" s="67"/>
      <c r="F110" s="67"/>
    </row>
    <row r="111" spans="1:6" ht="13.5" customHeight="1">
      <c r="A111" s="70" t="s">
        <v>313</v>
      </c>
      <c r="B111" s="71" t="s">
        <v>314</v>
      </c>
      <c r="C111" s="72" t="s">
        <v>174</v>
      </c>
      <c r="D111" s="73">
        <v>-810447.75</v>
      </c>
      <c r="E111" s="73">
        <v>-83290.83</v>
      </c>
      <c r="F111" s="74" t="s">
        <v>315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25" sqref="A25:XFD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316</v>
      </c>
      <c r="B1" s="118"/>
      <c r="C1" s="118"/>
      <c r="D1" s="118"/>
      <c r="E1" s="118"/>
      <c r="F1" s="118"/>
    </row>
    <row r="2" spans="1:6" ht="13.15" customHeight="1">
      <c r="A2" s="106" t="s">
        <v>317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22</v>
      </c>
      <c r="B4" s="94" t="s">
        <v>23</v>
      </c>
      <c r="C4" s="111" t="s">
        <v>318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319</v>
      </c>
      <c r="B12" s="77" t="s">
        <v>320</v>
      </c>
      <c r="C12" s="78" t="s">
        <v>174</v>
      </c>
      <c r="D12" s="79">
        <v>810447.75</v>
      </c>
      <c r="E12" s="79">
        <v>83290.83</v>
      </c>
      <c r="F12" s="80">
        <v>727156.92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321</v>
      </c>
      <c r="B14" s="86" t="s">
        <v>322</v>
      </c>
      <c r="C14" s="87" t="s">
        <v>174</v>
      </c>
      <c r="D14" s="54" t="s">
        <v>47</v>
      </c>
      <c r="E14" s="54" t="s">
        <v>47</v>
      </c>
      <c r="F14" s="56" t="s">
        <v>47</v>
      </c>
    </row>
    <row r="15" spans="1:6">
      <c r="A15" s="81" t="s">
        <v>323</v>
      </c>
      <c r="B15" s="82"/>
      <c r="C15" s="83"/>
      <c r="D15" s="84"/>
      <c r="E15" s="84"/>
      <c r="F15" s="85"/>
    </row>
    <row r="16" spans="1:6">
      <c r="A16" s="51" t="s">
        <v>324</v>
      </c>
      <c r="B16" s="86" t="s">
        <v>325</v>
      </c>
      <c r="C16" s="87" t="s">
        <v>174</v>
      </c>
      <c r="D16" s="54" t="s">
        <v>47</v>
      </c>
      <c r="E16" s="54" t="s">
        <v>47</v>
      </c>
      <c r="F16" s="56" t="s">
        <v>47</v>
      </c>
    </row>
    <row r="17" spans="1:6">
      <c r="A17" s="81" t="s">
        <v>323</v>
      </c>
      <c r="B17" s="82"/>
      <c r="C17" s="83"/>
      <c r="D17" s="84"/>
      <c r="E17" s="84"/>
      <c r="F17" s="85"/>
    </row>
    <row r="18" spans="1:6">
      <c r="A18" s="76" t="s">
        <v>326</v>
      </c>
      <c r="B18" s="77" t="s">
        <v>327</v>
      </c>
      <c r="C18" s="78" t="s">
        <v>328</v>
      </c>
      <c r="D18" s="79">
        <v>810447.75</v>
      </c>
      <c r="E18" s="79">
        <v>83290.83</v>
      </c>
      <c r="F18" s="80">
        <v>727156.92</v>
      </c>
    </row>
    <row r="19" spans="1:6" ht="22.5">
      <c r="A19" s="76" t="s">
        <v>329</v>
      </c>
      <c r="B19" s="77" t="s">
        <v>327</v>
      </c>
      <c r="C19" s="78" t="s">
        <v>330</v>
      </c>
      <c r="D19" s="79">
        <v>810447.75</v>
      </c>
      <c r="E19" s="79">
        <v>83290.83</v>
      </c>
      <c r="F19" s="80">
        <v>727156.92</v>
      </c>
    </row>
    <row r="20" spans="1:6">
      <c r="A20" s="76" t="s">
        <v>331</v>
      </c>
      <c r="B20" s="77" t="s">
        <v>332</v>
      </c>
      <c r="C20" s="78" t="s">
        <v>333</v>
      </c>
      <c r="D20" s="79">
        <v>-27219931.07</v>
      </c>
      <c r="E20" s="79">
        <v>-20369669.27</v>
      </c>
      <c r="F20" s="80" t="s">
        <v>315</v>
      </c>
    </row>
    <row r="21" spans="1:6" ht="22.5">
      <c r="A21" s="24" t="s">
        <v>334</v>
      </c>
      <c r="B21" s="25" t="s">
        <v>332</v>
      </c>
      <c r="C21" s="88" t="s">
        <v>335</v>
      </c>
      <c r="D21" s="27">
        <v>-27219931.07</v>
      </c>
      <c r="E21" s="27">
        <v>-20369669.27</v>
      </c>
      <c r="F21" s="65" t="s">
        <v>315</v>
      </c>
    </row>
    <row r="22" spans="1:6">
      <c r="A22" s="76" t="s">
        <v>336</v>
      </c>
      <c r="B22" s="77" t="s">
        <v>337</v>
      </c>
      <c r="C22" s="78" t="s">
        <v>338</v>
      </c>
      <c r="D22" s="79">
        <v>28030378.82</v>
      </c>
      <c r="E22" s="79">
        <v>20452960.100000001</v>
      </c>
      <c r="F22" s="80" t="s">
        <v>315</v>
      </c>
    </row>
    <row r="23" spans="1:6" ht="22.5">
      <c r="A23" s="24" t="s">
        <v>339</v>
      </c>
      <c r="B23" s="25" t="s">
        <v>337</v>
      </c>
      <c r="C23" s="88" t="s">
        <v>340</v>
      </c>
      <c r="D23" s="27">
        <v>28030378.82</v>
      </c>
      <c r="E23" s="27">
        <v>20452960.100000001</v>
      </c>
      <c r="F23" s="65" t="s">
        <v>315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358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5:F85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341</v>
      </c>
      <c r="B1" t="s">
        <v>342</v>
      </c>
    </row>
    <row r="2" spans="1:2">
      <c r="A2" t="s">
        <v>343</v>
      </c>
      <c r="B2" t="s">
        <v>344</v>
      </c>
    </row>
    <row r="3" spans="1:2">
      <c r="A3" t="s">
        <v>345</v>
      </c>
      <c r="B3" t="s">
        <v>6</v>
      </c>
    </row>
    <row r="4" spans="1:2">
      <c r="A4" t="s">
        <v>346</v>
      </c>
      <c r="B4" t="s">
        <v>347</v>
      </c>
    </row>
    <row r="5" spans="1:2">
      <c r="A5" t="s">
        <v>348</v>
      </c>
      <c r="B5" t="s">
        <v>349</v>
      </c>
    </row>
    <row r="6" spans="1:2">
      <c r="A6" t="s">
        <v>350</v>
      </c>
      <c r="B6" t="s">
        <v>342</v>
      </c>
    </row>
    <row r="7" spans="1:2">
      <c r="A7" t="s">
        <v>351</v>
      </c>
      <c r="B7" t="s">
        <v>20</v>
      </c>
    </row>
    <row r="8" spans="1:2">
      <c r="A8" t="s">
        <v>352</v>
      </c>
      <c r="B8" t="s">
        <v>353</v>
      </c>
    </row>
    <row r="9" spans="1:2">
      <c r="A9" t="s">
        <v>354</v>
      </c>
      <c r="B9" t="s">
        <v>355</v>
      </c>
    </row>
    <row r="10" spans="1:2">
      <c r="A10" t="s">
        <v>356</v>
      </c>
      <c r="B10" t="s">
        <v>18</v>
      </c>
    </row>
    <row r="11" spans="1:2">
      <c r="A11" t="s">
        <v>357</v>
      </c>
      <c r="B11" t="s">
        <v>349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rep:2.56.0.301 (p4)</dc:description>
  <cp:lastModifiedBy>VasilyevskayaMD</cp:lastModifiedBy>
  <dcterms:created xsi:type="dcterms:W3CDTF">2024-11-05T06:49:52Z</dcterms:created>
  <dcterms:modified xsi:type="dcterms:W3CDTF">2024-11-06T07:43:05Z</dcterms:modified>
</cp:coreProperties>
</file>