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</calcChain>
</file>

<file path=xl/sharedStrings.xml><?xml version="1.0" encoding="utf-8"?>
<sst xmlns="http://schemas.openxmlformats.org/spreadsheetml/2006/main" count="651" uniqueCount="359">
  <si>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</si>
  <si>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</si>
  <si>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</si>
  <si>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</si>
  <si>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</si>
  <si>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</si>
  <si>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</si>
  <si>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</si>
  <si>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</si>
  <si>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</si>
  <si>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</si>
  <si>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</si>
  <si>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</si>
  <si>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</si>
  <si>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</si>
  <si>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</si>
  <si>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</si>
  <si>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</si>
  <si>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</si>
  <si>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</si>
  <si>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</si>
  <si>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</si>
  <si>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</si>
  <si>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</si>
  <si>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</si>
  <si>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</si>
  <si>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</si>
  <si>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</si>
  <si>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</si>
  <si>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</si>
  <si>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</si>
  <si>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</si>
  <si>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</si>
  <si>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</si>
  <si>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</si>
  <si>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</si>
  <si>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</si>
  <si>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</si>
  <si>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</si>
  <si>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</si>
  <si>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</si>
  <si>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</si>
  <si>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</si>
  <si>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</si>
  <si>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</si>
  <si>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</si>
  <si>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</si>
  <si>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</si>
  <si>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</si>
  <si>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</si>
  <si>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</si>
  <si>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</si>
  <si>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</si>
  <si>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</si>
  <si>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</si>
  <si>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</si>
  <si>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</si>
  <si>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</si>
  <si>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</si>
  <si>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</si>
  <si>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</si>
  <si>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</si>
  <si>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</si>
  <si>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</si>
  <si>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</si>
  <si>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</si>
  <si>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</si>
  <si>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</si>
  <si>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</si>
  <si>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</si>
  <si>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</si>
  <si>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</si>
  <si>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</si>
  <si>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</si>
  <si>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</si>
  <si>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</si>
  <si>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</si>
  <si>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</si>
  <si>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</si>
  <si>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</si>
  <si>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</si>
  <si>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</si>
  <si>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</si>
  <si>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</si>
  <si>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</si>
  <si>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</si>
  <si>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</si>
  <si>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</si>
  <si>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</si>
  <si>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</si>
  <si>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</si>
  <si>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</si>
  <si>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</si>
  <si>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</si>
  <si>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</si>
  <si>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</si>
  <si>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</si>
  <si>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</si>
  <si>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</si>
  <si>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</si>
  <si>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</si>
  <si>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</si>
  <si>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</si>
  <si>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</si>
  <si>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</si>
  <si>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</si>
  <si>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</si>
  <si>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</si>
  <si>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</si>
  <si>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</si>
  <si>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</si>
  <si>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</si>
  <si>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</si>
  <si>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</si>
  <si>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</si>
  <si>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</si>
  <si>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</si>
  <si>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</si>
  <si>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</si>
  <si>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</si>
  <si>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</si>
  <si>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</si>
  <si>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</si>
  <si>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</si>
  <si>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</si>
  <si>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</si>
  <si>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</si>
  <si>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</si>
  <si>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</si>
  <si>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</si>
  <si>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</si>
  <si>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</si>
  <si>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</si>
  <si>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</si>
  <si>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</si>
  <si>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</si>
  <si>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</si>
  <si>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</si>
  <si>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</si>
  <si>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</si>
  <si>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</si>
  <si>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</si>
  <si>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</si>
  <si>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</si>
  <si>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</si>
  <si>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</si>
  <si>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</si>
  <si>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</si>
  <si>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</si>
  <si>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</si>
  <si>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</si>
  <si>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</si>
  <si>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</si>
  <si>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</si>
  <si>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</si>
  <si>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</si>
  <si>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</si>
  <si>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</si>
  <si>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</si>
  <si>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</si>
  <si>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</si>
  <si>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</si>
  <si>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</si>
  <si>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</si>
  <si>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</si>
  <si>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</si>
  <si>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</si>
  <si>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</si>
  <si>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</si>
  <si>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</si>
  <si>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</si>
  <si>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</si>
  <si>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</si>
  <si>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</si>
  <si>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</si>
  <si>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</si>
  <si>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</si>
  <si>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</si>
  <si>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</si>
  <si>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</si>
  <si>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</si>
  <si>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</si>
  <si>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</si>
  <si>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</si>
  <si>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</si>
  <si>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</si>
  <si>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</si>
  <si>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</si>
  <si>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</si>
  <si>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</si>
  <si>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</si>
  <si>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</si>
  <si>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</si>
  <si>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</si>
  <si>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</si>
  <si>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</si>
  <si>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</si>
  <si>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</si>
  <si>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</si>
  <si>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</si>
  <si>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</si>
  <si>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</si>
  <si>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</si>
  <si>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</si>
  <si>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</si>
  <si>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</si>
  <si>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</si>
  <si>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</si>
  <si>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</si>
  <si>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</si>
  <si>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</si>
  <si>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</si>
  <si>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</si>
  <si>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</si>
  <si>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</si>
  <si>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</si>
  <si>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</si>
  <si>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</si>
  <si>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</si>
  <si>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</si>
  <si>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</si>
  <si>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</si>
  <si>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</si>
  <si>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</si>
  <si>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</si>
  <si>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</si>
  <si>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</si>
  <si>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</si>
  <si>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</si>
  <si>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</si>
  <si>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</si>
  <si>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</si>
  <si>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</si>
  <si>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</si>
  <si>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</si>
  <si>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</si>
  <si>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</si>
  <si>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</si>
  <si>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</si>
  <si>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</si>
  <si>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</si>
  <si>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</si>
  <si>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</si>
  <si>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</si>
  <si>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</si>
  <si>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</si>
  <si>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</si>
  <si>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</si>
  <si>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</si>
  <si>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</si>
  <si>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</si>
  <si>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</si>
  <si>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</si>
  <si>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</si>
  <si>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</si>
  <si>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</si>
  <si>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</si>
  <si>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</si>
  <si>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</si>
  <si>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</si>
  <si>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</si>
  <si>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</si>
  <si>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</si>
  <si>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</si>
  <si>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</si>
  <si>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</si>
  <si>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</si>
  <si>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</si>
  <si>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</si>
  <si>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</si>
  <si>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</si>
  <si>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</si>
  <si>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</si>
  <si>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</si>
  <si>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</si>
  <si>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</si>
  <si>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</si>
  <si>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</si>
  <si>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</si>
  <si>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</si>
  <si>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</si>
  <si>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</si>
  <si>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</si>
  <si>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</si>
  <si>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</si>
  <si>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</si>
  <si>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</si>
  <si>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</si>
  <si>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</si>
  <si>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</si>
  <si>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</si>
  <si>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</si>
  <si>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</si>
  <si>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</si>
  <si>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>Исполнение судебных актов Российской Федерации и мировых соглашений по возмещению причиненного вреда</t>
  </si>
  <si>
    <t xml:space="preserve">007 0801 0740400160 831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</si>
  <si>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</si>
  <si>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</si>
  <si>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</si>
  <si>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</si>
  <si>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</si>
  <si>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</si>
  <si>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</si>
  <si>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</si>
  <si>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</si>
  <si>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</si>
  <si>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</si>
  <si>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</si>
  <si>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</si>
  <si>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</si>
  <si>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</si>
  <si>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</si>
  <si>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</si>
  <si>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</si>
  <si>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</si>
  <si>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</si>
  <si>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</si>
  <si>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</si>
  <si>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</si>
  <si>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</si>
  <si>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</si>
  <si>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</si>
  <si>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</si>
  <si>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</si>
  <si>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</si>
  <si>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</si>
  <si>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</si>
  <si>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</si>
  <si>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</si>
  <si>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</si>
  <si>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</si>
  <si>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</si>
  <si>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</si>
  <si>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</si>
  <si>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</si>
  <si>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</si>
  <si>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</si>
  <si>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</si>
  <si>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</si>
  <si>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</si>
  <si>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</si>
  <si>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</si>
  <si>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</si>
  <si>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</si>
  <si>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</si>
  <si>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</si>
  <si>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</si>
  <si>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</si>
  <si>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</si>
  <si>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</si>
  <si>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</si>
  <si>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</si>
  <si>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</si>
  <si>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</si>
  <si>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</si>
  <si>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</si>
  <si>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</si>
  <si>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</si>
  <si>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05  июля 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</si>
</sst>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27219931.07</v>
      </c>
      <c r="E19" s="28">
        <v>8131791.1500000004</v>
      </c>
      <c r="F19" s="27">
        <f>IF(OR(D19="-",IF(E19="-",0,E19)&gt;=IF(D19="-",0,D19)),"-",IF(D19="-",0,D19)-IF(E19="-",0,E19))</f>
        <v>19088139.920000002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14218911.07</v>
      </c>
      <c r="E21" s="37">
        <v>3762943.15</v>
      </c>
      <c r="F21" s="38">
        <f t="shared" ref="F21:F52" si="0">IF(OR(D21="-",IF(E21="-",0,E21)&gt;=IF(D21="-",0,D21)),"-",IF(D21="-",0,D21)-IF(E21="-",0,E21))</f>
        <v>10455967.92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754133.07</v>
      </c>
      <c r="F22" s="38">
        <f t="shared" si="0"/>
        <v>1545866.9300000002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754133.07</v>
      </c>
      <c r="F23" s="38">
        <f t="shared" si="0"/>
        <v>1545866.9300000002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729611.67</v>
      </c>
      <c r="F24" s="38">
        <f t="shared" si="0"/>
        <v>1570388.33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729611.67</v>
      </c>
      <c r="F25" s="38">
        <f t="shared" si="0"/>
        <v>1570388.33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3002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2084.5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2084.5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19435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19435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1461418.59</v>
      </c>
      <c r="F34" s="38">
        <f t="shared" si="0"/>
        <v>1038581.4099999999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1461418.59</v>
      </c>
      <c r="F35" s="38">
        <f t="shared" si="0"/>
        <v>1038581.4099999999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746525.54</v>
      </c>
      <c r="F36" s="38">
        <f t="shared" si="0"/>
        <v>353474.45999999996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746525.54</v>
      </c>
      <c r="F37" s="38">
        <f t="shared" si="0"/>
        <v>353474.45999999996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4320.08</v>
      </c>
      <c r="F38" s="38">
        <f t="shared" si="0"/>
        <v>5679.92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4320.08</v>
      </c>
      <c r="F39" s="38">
        <f t="shared" si="0"/>
        <v>5679.92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807502.97</v>
      </c>
      <c r="F40" s="38">
        <f t="shared" si="0"/>
        <v>582497.03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807502.97</v>
      </c>
      <c r="F41" s="38">
        <f t="shared" si="0"/>
        <v>582497.03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-96930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-96930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>
        <v>1425</v>
      </c>
      <c r="F44" s="38">
        <f t="shared" si="0"/>
        <v>13575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>
        <v>1425</v>
      </c>
      <c r="F45" s="38">
        <f t="shared" si="0"/>
        <v>13575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>
        <v>1425</v>
      </c>
      <c r="F46" s="38">
        <f t="shared" si="0"/>
        <v>13575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>
        <v>1425</v>
      </c>
      <c r="F47" s="38">
        <f t="shared" si="0"/>
        <v>13575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595299.07999999996</v>
      </c>
      <c r="F48" s="38">
        <f t="shared" si="0"/>
        <v>4085700.92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59964.06</v>
      </c>
      <c r="F49" s="38">
        <f t="shared" si="0"/>
        <v>120035.94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59964.06</v>
      </c>
      <c r="F50" s="38">
        <f t="shared" si="0"/>
        <v>120035.94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59964.06</v>
      </c>
      <c r="F51" s="38">
        <f t="shared" si="0"/>
        <v>120035.94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535335.02</v>
      </c>
      <c r="F52" s="38">
        <f t="shared" si="0"/>
        <v>3965664.98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196422.83</v>
      </c>
      <c r="F53" s="38">
        <f t="shared" ref="F53:F84" si="1">IF(OR(D53="-",IF(E53="-",0,E53)&gt;=IF(D53="-",0,D53)),"-",IF(D53="-",0,D53)-IF(E53="-",0,E53))</f>
        <v>2103577.17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196422.83</v>
      </c>
      <c r="F54" s="38">
        <f t="shared" si="1"/>
        <v>2103577.17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338912.19</v>
      </c>
      <c r="F55" s="38">
        <f t="shared" si="1"/>
        <v>1862087.81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338912.19</v>
      </c>
      <c r="F56" s="38">
        <f t="shared" si="1"/>
        <v>1862087.81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828467.41</v>
      </c>
      <c r="F57" s="38">
        <f t="shared" si="1"/>
        <v>1003953.2199999999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595059.30000000005</v>
      </c>
      <c r="F58" s="38">
        <f t="shared" si="1"/>
        <v>787361.32999999984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595059.30000000005</v>
      </c>
      <c r="F59" s="38">
        <f t="shared" si="1"/>
        <v>787361.32999999984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595059.30000000005</v>
      </c>
      <c r="F60" s="38">
        <f t="shared" si="1"/>
        <v>787361.32999999984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233408.11</v>
      </c>
      <c r="F61" s="38">
        <f t="shared" si="1"/>
        <v>216591.89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233408.11</v>
      </c>
      <c r="F62" s="38">
        <f t="shared" si="1"/>
        <v>216591.89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233408.11</v>
      </c>
      <c r="F63" s="38">
        <f t="shared" si="1"/>
        <v>216591.89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>
        <v>122200</v>
      </c>
      <c r="F64" s="38">
        <f t="shared" si="1"/>
        <v>227800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>
        <v>122200</v>
      </c>
      <c r="F65" s="38">
        <f t="shared" si="1"/>
        <v>227800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>
        <v>122200</v>
      </c>
      <c r="F66" s="38">
        <f t="shared" si="1"/>
        <v>227800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>
        <v>122200</v>
      </c>
      <c r="F67" s="38">
        <f t="shared" si="1"/>
        <v>227800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2540490.44</v>
      </c>
      <c r="E68" s="37" t="s">
        <v>47</v>
      </c>
      <c r="F68" s="38">
        <f t="shared" si="1"/>
        <v>2540490.44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2540490.44</v>
      </c>
      <c r="E69" s="37" t="s">
        <v>47</v>
      </c>
      <c r="F69" s="38">
        <f t="shared" si="1"/>
        <v>2540490.44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2540490.44</v>
      </c>
      <c r="E70" s="37" t="s">
        <v>47</v>
      </c>
      <c r="F70" s="38">
        <f t="shared" si="1"/>
        <v>2540490.44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2540490.44</v>
      </c>
      <c r="E71" s="37" t="s">
        <v>47</v>
      </c>
      <c r="F71" s="38">
        <f t="shared" si="1"/>
        <v>2540490.44</v>
      </c>
    </row>
    <row r="72" spans="1:6">
      <c r="A72" s="34" t="s">
        <v>137</v>
      </c>
      <c r="B72" s="35" t="s">
        <v>32</v>
      </c>
      <c r="C72" s="36" t="s">
        <v>138</v>
      </c>
      <c r="D72" s="37">
        <v>13001020</v>
      </c>
      <c r="E72" s="37">
        <v>4368848</v>
      </c>
      <c r="F72" s="38">
        <f t="shared" si="1"/>
        <v>8632172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13001020</v>
      </c>
      <c r="E73" s="37">
        <v>4368848</v>
      </c>
      <c r="F73" s="38">
        <f t="shared" si="1"/>
        <v>8632172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3776580</v>
      </c>
      <c r="F74" s="38">
        <f t="shared" si="1"/>
        <v>2517720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3776580</v>
      </c>
      <c r="F75" s="38">
        <f t="shared" si="1"/>
        <v>2517720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3776580</v>
      </c>
      <c r="F76" s="38">
        <f t="shared" si="1"/>
        <v>2517720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415548</v>
      </c>
      <c r="F77" s="38">
        <f t="shared" si="1"/>
        <v>4341252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415548</v>
      </c>
      <c r="F78" s="38">
        <f t="shared" si="1"/>
        <v>4341252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415548</v>
      </c>
      <c r="F79" s="38">
        <f t="shared" si="1"/>
        <v>4341252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176720</v>
      </c>
      <c r="F80" s="38">
        <f t="shared" si="1"/>
        <v>173200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173200</v>
      </c>
      <c r="F83" s="38">
        <f t="shared" si="1"/>
        <v>173200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173200</v>
      </c>
      <c r="F84" s="38">
        <f t="shared" si="1"/>
        <v>173200</v>
      </c>
    </row>
    <row r="85" spans="1:6">
      <c r="A85" s="34" t="s">
        <v>163</v>
      </c>
      <c r="B85" s="35" t="s">
        <v>32</v>
      </c>
      <c r="C85" s="36" t="s">
        <v>164</v>
      </c>
      <c r="D85" s="37">
        <v>1600000</v>
      </c>
      <c r="E85" s="37" t="s">
        <v>47</v>
      </c>
      <c r="F85" s="38">
        <f t="shared" ref="F85:F87" si="2">IF(OR(D85="-",IF(E85="-",0,E85)&gt;=IF(D85="-",0,D85)),"-",IF(D85="-",0,D85)-IF(E85="-",0,E85))</f>
        <v>1600000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1600000</v>
      </c>
      <c r="E86" s="37" t="s">
        <v>47</v>
      </c>
      <c r="F86" s="38">
        <f t="shared" si="2"/>
        <v>1600000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1600000</v>
      </c>
      <c r="E87" s="37" t="s">
        <v>47</v>
      </c>
      <c r="F87" s="38">
        <f t="shared" si="2"/>
        <v>1600000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1"/>
  <sheetViews>
    <sheetView showGridLines="0" topLeftCell="A82" workbookViewId="0">
      <selection activeCell="K105" sqref="K10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169</v>
      </c>
      <c r="B2" s="106"/>
      <c r="C2" s="106"/>
      <c r="D2" s="106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171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172</v>
      </c>
      <c r="B13" s="52" t="s">
        <v>173</v>
      </c>
      <c r="C13" s="53" t="s">
        <v>174</v>
      </c>
      <c r="D13" s="54">
        <v>28030378.82</v>
      </c>
      <c r="E13" s="55">
        <v>8476526.6099999994</v>
      </c>
      <c r="F13" s="56">
        <f>IF(OR(D13="-",IF(E13="-",0,E13)&gt;=IF(D13="-",0,D13)),"-",IF(D13="-",0,D13)-IF(E13="-",0,E13))</f>
        <v>19553852.210000001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175</v>
      </c>
      <c r="B15" s="52" t="s">
        <v>173</v>
      </c>
      <c r="C15" s="53" t="s">
        <v>176</v>
      </c>
      <c r="D15" s="54">
        <v>6814659.7300000004</v>
      </c>
      <c r="E15" s="55">
        <v>2597606.75</v>
      </c>
      <c r="F15" s="56">
        <f t="shared" ref="F15:F46" si="0">IF(OR(D15="-",IF(E15="-",0,E15)&gt;=IF(D15="-",0,D15)),"-",IF(D15="-",0,D15)-IF(E15="-",0,E15))</f>
        <v>4217052.9800000004</v>
      </c>
    </row>
    <row r="16" spans="1:6" ht="45">
      <c r="A16" s="51" t="s">
        <v>177</v>
      </c>
      <c r="B16" s="52" t="s">
        <v>173</v>
      </c>
      <c r="C16" s="53" t="s">
        <v>178</v>
      </c>
      <c r="D16" s="54">
        <v>6323084.7300000004</v>
      </c>
      <c r="E16" s="55">
        <v>2544554.15</v>
      </c>
      <c r="F16" s="56">
        <f t="shared" si="0"/>
        <v>3778530.5800000005</v>
      </c>
    </row>
    <row r="17" spans="1:6" ht="56.25">
      <c r="A17" s="24" t="s">
        <v>179</v>
      </c>
      <c r="B17" s="63" t="s">
        <v>173</v>
      </c>
      <c r="C17" s="26" t="s">
        <v>180</v>
      </c>
      <c r="D17" s="27">
        <v>5108404.7300000004</v>
      </c>
      <c r="E17" s="64">
        <v>1956391.52</v>
      </c>
      <c r="F17" s="65">
        <f t="shared" si="0"/>
        <v>3152013.2100000004</v>
      </c>
    </row>
    <row r="18" spans="1:6" ht="22.5">
      <c r="A18" s="24" t="s">
        <v>181</v>
      </c>
      <c r="B18" s="63" t="s">
        <v>173</v>
      </c>
      <c r="C18" s="26" t="s">
        <v>182</v>
      </c>
      <c r="D18" s="27">
        <v>946080</v>
      </c>
      <c r="E18" s="64">
        <v>467662.63</v>
      </c>
      <c r="F18" s="65">
        <f t="shared" si="0"/>
        <v>478417.37</v>
      </c>
    </row>
    <row r="19" spans="1:6">
      <c r="A19" s="24" t="s">
        <v>183</v>
      </c>
      <c r="B19" s="63" t="s">
        <v>173</v>
      </c>
      <c r="C19" s="26" t="s">
        <v>184</v>
      </c>
      <c r="D19" s="27">
        <v>266600</v>
      </c>
      <c r="E19" s="64">
        <v>120500</v>
      </c>
      <c r="F19" s="65">
        <f t="shared" si="0"/>
        <v>146100</v>
      </c>
    </row>
    <row r="20" spans="1:6">
      <c r="A20" s="24" t="s">
        <v>185</v>
      </c>
      <c r="B20" s="63" t="s">
        <v>173</v>
      </c>
      <c r="C20" s="26" t="s">
        <v>186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187</v>
      </c>
      <c r="B21" s="63" t="s">
        <v>173</v>
      </c>
      <c r="C21" s="26" t="s">
        <v>188</v>
      </c>
      <c r="D21" s="27">
        <v>3883905.32</v>
      </c>
      <c r="E21" s="64">
        <v>1496852.06</v>
      </c>
      <c r="F21" s="65">
        <f t="shared" si="0"/>
        <v>2387053.2599999998</v>
      </c>
    </row>
    <row r="22" spans="1:6" ht="33.75">
      <c r="A22" s="24" t="s">
        <v>189</v>
      </c>
      <c r="B22" s="63" t="s">
        <v>173</v>
      </c>
      <c r="C22" s="26" t="s">
        <v>190</v>
      </c>
      <c r="D22" s="27">
        <v>57600</v>
      </c>
      <c r="E22" s="64">
        <v>24000</v>
      </c>
      <c r="F22" s="65">
        <f t="shared" si="0"/>
        <v>33600</v>
      </c>
    </row>
    <row r="23" spans="1:6" ht="33.75">
      <c r="A23" s="24" t="s">
        <v>191</v>
      </c>
      <c r="B23" s="63" t="s">
        <v>173</v>
      </c>
      <c r="C23" s="26" t="s">
        <v>192</v>
      </c>
      <c r="D23" s="27">
        <v>1166899.4099999999</v>
      </c>
      <c r="E23" s="64">
        <v>435539.46</v>
      </c>
      <c r="F23" s="65">
        <f t="shared" si="0"/>
        <v>731359.95</v>
      </c>
    </row>
    <row r="24" spans="1:6" ht="22.5">
      <c r="A24" s="24" t="s">
        <v>193</v>
      </c>
      <c r="B24" s="63" t="s">
        <v>173</v>
      </c>
      <c r="C24" s="26" t="s">
        <v>194</v>
      </c>
      <c r="D24" s="27">
        <v>316300</v>
      </c>
      <c r="E24" s="64">
        <v>166396.84</v>
      </c>
      <c r="F24" s="65">
        <f t="shared" si="0"/>
        <v>149903.16</v>
      </c>
    </row>
    <row r="25" spans="1:6">
      <c r="A25" s="24" t="s">
        <v>195</v>
      </c>
      <c r="B25" s="63" t="s">
        <v>173</v>
      </c>
      <c r="C25" s="26" t="s">
        <v>196</v>
      </c>
      <c r="D25" s="27">
        <v>503647.57</v>
      </c>
      <c r="E25" s="64">
        <v>246742.59</v>
      </c>
      <c r="F25" s="65">
        <f t="shared" si="0"/>
        <v>256904.98</v>
      </c>
    </row>
    <row r="26" spans="1:6">
      <c r="A26" s="24" t="s">
        <v>197</v>
      </c>
      <c r="B26" s="63" t="s">
        <v>173</v>
      </c>
      <c r="C26" s="26" t="s">
        <v>198</v>
      </c>
      <c r="D26" s="27">
        <v>126132.43</v>
      </c>
      <c r="E26" s="64">
        <v>54523.199999999997</v>
      </c>
      <c r="F26" s="65">
        <f t="shared" si="0"/>
        <v>71609.23</v>
      </c>
    </row>
    <row r="27" spans="1:6">
      <c r="A27" s="24" t="s">
        <v>199</v>
      </c>
      <c r="B27" s="63" t="s">
        <v>173</v>
      </c>
      <c r="C27" s="26" t="s">
        <v>200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163</v>
      </c>
      <c r="B28" s="63" t="s">
        <v>173</v>
      </c>
      <c r="C28" s="26" t="s">
        <v>201</v>
      </c>
      <c r="D28" s="27">
        <v>266600</v>
      </c>
      <c r="E28" s="64">
        <v>120500</v>
      </c>
      <c r="F28" s="65">
        <f t="shared" si="0"/>
        <v>146100</v>
      </c>
    </row>
    <row r="29" spans="1:6" ht="33.75">
      <c r="A29" s="51" t="s">
        <v>202</v>
      </c>
      <c r="B29" s="52" t="s">
        <v>173</v>
      </c>
      <c r="C29" s="53" t="s">
        <v>203</v>
      </c>
      <c r="D29" s="54">
        <v>93675</v>
      </c>
      <c r="E29" s="55">
        <v>42154</v>
      </c>
      <c r="F29" s="56">
        <f t="shared" si="0"/>
        <v>51521</v>
      </c>
    </row>
    <row r="30" spans="1:6">
      <c r="A30" s="24" t="s">
        <v>183</v>
      </c>
      <c r="B30" s="63" t="s">
        <v>173</v>
      </c>
      <c r="C30" s="26" t="s">
        <v>204</v>
      </c>
      <c r="D30" s="27">
        <v>93675</v>
      </c>
      <c r="E30" s="64">
        <v>42154</v>
      </c>
      <c r="F30" s="65">
        <f t="shared" si="0"/>
        <v>51521</v>
      </c>
    </row>
    <row r="31" spans="1:6">
      <c r="A31" s="24" t="s">
        <v>163</v>
      </c>
      <c r="B31" s="63" t="s">
        <v>173</v>
      </c>
      <c r="C31" s="26" t="s">
        <v>205</v>
      </c>
      <c r="D31" s="27">
        <v>93675</v>
      </c>
      <c r="E31" s="64">
        <v>42154</v>
      </c>
      <c r="F31" s="65">
        <f t="shared" si="0"/>
        <v>51521</v>
      </c>
    </row>
    <row r="32" spans="1:6">
      <c r="A32" s="51" t="s">
        <v>206</v>
      </c>
      <c r="B32" s="52" t="s">
        <v>173</v>
      </c>
      <c r="C32" s="53" t="s">
        <v>207</v>
      </c>
      <c r="D32" s="54">
        <v>342000</v>
      </c>
      <c r="E32" s="55">
        <v>5000</v>
      </c>
      <c r="F32" s="56">
        <f t="shared" si="0"/>
        <v>337000</v>
      </c>
    </row>
    <row r="33" spans="1:6">
      <c r="A33" s="24" t="s">
        <v>185</v>
      </c>
      <c r="B33" s="63" t="s">
        <v>173</v>
      </c>
      <c r="C33" s="26" t="s">
        <v>208</v>
      </c>
      <c r="D33" s="27">
        <v>342000</v>
      </c>
      <c r="E33" s="64">
        <v>5000</v>
      </c>
      <c r="F33" s="65">
        <f t="shared" si="0"/>
        <v>337000</v>
      </c>
    </row>
    <row r="34" spans="1:6">
      <c r="A34" s="24" t="s">
        <v>209</v>
      </c>
      <c r="B34" s="63" t="s">
        <v>173</v>
      </c>
      <c r="C34" s="26" t="s">
        <v>210</v>
      </c>
      <c r="D34" s="27">
        <v>342000</v>
      </c>
      <c r="E34" s="64">
        <v>5000</v>
      </c>
      <c r="F34" s="65">
        <f t="shared" si="0"/>
        <v>337000</v>
      </c>
    </row>
    <row r="35" spans="1:6">
      <c r="A35" s="51" t="s">
        <v>211</v>
      </c>
      <c r="B35" s="52" t="s">
        <v>173</v>
      </c>
      <c r="C35" s="53" t="s">
        <v>212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185</v>
      </c>
      <c r="B36" s="63" t="s">
        <v>173</v>
      </c>
      <c r="C36" s="26" t="s">
        <v>213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214</v>
      </c>
      <c r="B37" s="63" t="s">
        <v>173</v>
      </c>
      <c r="C37" s="26" t="s">
        <v>215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216</v>
      </c>
      <c r="B38" s="52" t="s">
        <v>173</v>
      </c>
      <c r="C38" s="53" t="s">
        <v>217</v>
      </c>
      <c r="D38" s="54">
        <v>5900</v>
      </c>
      <c r="E38" s="55">
        <v>5898.6</v>
      </c>
      <c r="F38" s="56">
        <f t="shared" si="0"/>
        <v>1.3999999999996362</v>
      </c>
    </row>
    <row r="39" spans="1:6">
      <c r="A39" s="24" t="s">
        <v>185</v>
      </c>
      <c r="B39" s="63" t="s">
        <v>173</v>
      </c>
      <c r="C39" s="26" t="s">
        <v>218</v>
      </c>
      <c r="D39" s="27">
        <v>5900</v>
      </c>
      <c r="E39" s="64">
        <v>5898.6</v>
      </c>
      <c r="F39" s="65">
        <f t="shared" si="0"/>
        <v>1.3999999999996362</v>
      </c>
    </row>
    <row r="40" spans="1:6">
      <c r="A40" s="24" t="s">
        <v>199</v>
      </c>
      <c r="B40" s="63" t="s">
        <v>173</v>
      </c>
      <c r="C40" s="26" t="s">
        <v>219</v>
      </c>
      <c r="D40" s="27">
        <v>5900</v>
      </c>
      <c r="E40" s="64">
        <v>5898.6</v>
      </c>
      <c r="F40" s="65">
        <f t="shared" si="0"/>
        <v>1.3999999999996362</v>
      </c>
    </row>
    <row r="41" spans="1:6">
      <c r="A41" s="51" t="s">
        <v>220</v>
      </c>
      <c r="B41" s="52" t="s">
        <v>173</v>
      </c>
      <c r="C41" s="53" t="s">
        <v>221</v>
      </c>
      <c r="D41" s="54">
        <v>346400</v>
      </c>
      <c r="E41" s="55">
        <v>131706.57999999999</v>
      </c>
      <c r="F41" s="56">
        <f t="shared" si="0"/>
        <v>214693.42</v>
      </c>
    </row>
    <row r="42" spans="1:6">
      <c r="A42" s="51" t="s">
        <v>222</v>
      </c>
      <c r="B42" s="52" t="s">
        <v>173</v>
      </c>
      <c r="C42" s="53" t="s">
        <v>223</v>
      </c>
      <c r="D42" s="54">
        <v>346400</v>
      </c>
      <c r="E42" s="55">
        <v>131706.57999999999</v>
      </c>
      <c r="F42" s="56">
        <f t="shared" si="0"/>
        <v>214693.42</v>
      </c>
    </row>
    <row r="43" spans="1:6" ht="56.25">
      <c r="A43" s="24" t="s">
        <v>179</v>
      </c>
      <c r="B43" s="63" t="s">
        <v>173</v>
      </c>
      <c r="C43" s="26" t="s">
        <v>224</v>
      </c>
      <c r="D43" s="27">
        <v>346400</v>
      </c>
      <c r="E43" s="64">
        <v>131706.57999999999</v>
      </c>
      <c r="F43" s="65">
        <f t="shared" si="0"/>
        <v>214693.42</v>
      </c>
    </row>
    <row r="44" spans="1:6" ht="22.5">
      <c r="A44" s="24" t="s">
        <v>187</v>
      </c>
      <c r="B44" s="63" t="s">
        <v>173</v>
      </c>
      <c r="C44" s="26" t="s">
        <v>225</v>
      </c>
      <c r="D44" s="27">
        <v>266100</v>
      </c>
      <c r="E44" s="64">
        <v>101157.12</v>
      </c>
      <c r="F44" s="65">
        <f t="shared" si="0"/>
        <v>164942.88</v>
      </c>
    </row>
    <row r="45" spans="1:6" ht="33.75">
      <c r="A45" s="24" t="s">
        <v>191</v>
      </c>
      <c r="B45" s="63" t="s">
        <v>173</v>
      </c>
      <c r="C45" s="26" t="s">
        <v>226</v>
      </c>
      <c r="D45" s="27">
        <v>80300</v>
      </c>
      <c r="E45" s="64">
        <v>30549.46</v>
      </c>
      <c r="F45" s="65">
        <f t="shared" si="0"/>
        <v>49750.54</v>
      </c>
    </row>
    <row r="46" spans="1:6" ht="22.5">
      <c r="A46" s="51" t="s">
        <v>227</v>
      </c>
      <c r="B46" s="52" t="s">
        <v>173</v>
      </c>
      <c r="C46" s="53" t="s">
        <v>228</v>
      </c>
      <c r="D46" s="54">
        <v>58120</v>
      </c>
      <c r="E46" s="55">
        <v>26270</v>
      </c>
      <c r="F46" s="56">
        <f t="shared" si="0"/>
        <v>31850</v>
      </c>
    </row>
    <row r="47" spans="1:6" ht="33.75">
      <c r="A47" s="51" t="s">
        <v>229</v>
      </c>
      <c r="B47" s="52" t="s">
        <v>173</v>
      </c>
      <c r="C47" s="53" t="s">
        <v>230</v>
      </c>
      <c r="D47" s="54">
        <v>54600</v>
      </c>
      <c r="E47" s="55">
        <v>22750</v>
      </c>
      <c r="F47" s="56">
        <f t="shared" ref="F47:F78" si="1">IF(OR(D47="-",IF(E47="-",0,E47)&gt;=IF(D47="-",0,D47)),"-",IF(D47="-",0,D47)-IF(E47="-",0,E47))</f>
        <v>31850</v>
      </c>
    </row>
    <row r="48" spans="1:6" ht="22.5">
      <c r="A48" s="24" t="s">
        <v>181</v>
      </c>
      <c r="B48" s="63" t="s">
        <v>173</v>
      </c>
      <c r="C48" s="26" t="s">
        <v>231</v>
      </c>
      <c r="D48" s="27">
        <v>54600</v>
      </c>
      <c r="E48" s="64">
        <v>22750</v>
      </c>
      <c r="F48" s="65">
        <f t="shared" si="1"/>
        <v>31850</v>
      </c>
    </row>
    <row r="49" spans="1:6">
      <c r="A49" s="24" t="s">
        <v>195</v>
      </c>
      <c r="B49" s="63" t="s">
        <v>173</v>
      </c>
      <c r="C49" s="26" t="s">
        <v>232</v>
      </c>
      <c r="D49" s="27">
        <v>54600</v>
      </c>
      <c r="E49" s="64">
        <v>22750</v>
      </c>
      <c r="F49" s="65">
        <f t="shared" si="1"/>
        <v>31850</v>
      </c>
    </row>
    <row r="50" spans="1:6" ht="22.5">
      <c r="A50" s="51" t="s">
        <v>233</v>
      </c>
      <c r="B50" s="52" t="s">
        <v>173</v>
      </c>
      <c r="C50" s="53" t="s">
        <v>234</v>
      </c>
      <c r="D50" s="54">
        <v>3520</v>
      </c>
      <c r="E50" s="55">
        <v>3520</v>
      </c>
      <c r="F50" s="56" t="str">
        <f t="shared" si="1"/>
        <v>-</v>
      </c>
    </row>
    <row r="51" spans="1:6" ht="22.5">
      <c r="A51" s="24" t="s">
        <v>181</v>
      </c>
      <c r="B51" s="63" t="s">
        <v>173</v>
      </c>
      <c r="C51" s="26" t="s">
        <v>235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24" t="s">
        <v>195</v>
      </c>
      <c r="B52" s="63" t="s">
        <v>173</v>
      </c>
      <c r="C52" s="26" t="s">
        <v>236</v>
      </c>
      <c r="D52" s="27">
        <v>3520</v>
      </c>
      <c r="E52" s="64">
        <v>3520</v>
      </c>
      <c r="F52" s="65" t="str">
        <f t="shared" si="1"/>
        <v>-</v>
      </c>
    </row>
    <row r="53" spans="1:6">
      <c r="A53" s="51" t="s">
        <v>237</v>
      </c>
      <c r="B53" s="52" t="s">
        <v>173</v>
      </c>
      <c r="C53" s="53" t="s">
        <v>238</v>
      </c>
      <c r="D53" s="54">
        <v>3879215.19</v>
      </c>
      <c r="E53" s="55">
        <v>1214758.6000000001</v>
      </c>
      <c r="F53" s="56">
        <f t="shared" si="1"/>
        <v>2664456.59</v>
      </c>
    </row>
    <row r="54" spans="1:6">
      <c r="A54" s="51" t="s">
        <v>239</v>
      </c>
      <c r="B54" s="52" t="s">
        <v>173</v>
      </c>
      <c r="C54" s="53" t="s">
        <v>240</v>
      </c>
      <c r="D54" s="54">
        <v>3477471.19</v>
      </c>
      <c r="E54" s="55">
        <v>1054186.6000000001</v>
      </c>
      <c r="F54" s="56">
        <f t="shared" si="1"/>
        <v>2423284.59</v>
      </c>
    </row>
    <row r="55" spans="1:6" ht="22.5">
      <c r="A55" s="24" t="s">
        <v>181</v>
      </c>
      <c r="B55" s="63" t="s">
        <v>173</v>
      </c>
      <c r="C55" s="26" t="s">
        <v>241</v>
      </c>
      <c r="D55" s="27">
        <v>3477471.19</v>
      </c>
      <c r="E55" s="64">
        <v>1054186.6000000001</v>
      </c>
      <c r="F55" s="65">
        <f t="shared" si="1"/>
        <v>2423284.59</v>
      </c>
    </row>
    <row r="56" spans="1:6">
      <c r="A56" s="24" t="s">
        <v>195</v>
      </c>
      <c r="B56" s="63" t="s">
        <v>173</v>
      </c>
      <c r="C56" s="26" t="s">
        <v>242</v>
      </c>
      <c r="D56" s="27">
        <v>2127471.19</v>
      </c>
      <c r="E56" s="64">
        <v>1054186.6000000001</v>
      </c>
      <c r="F56" s="65">
        <f t="shared" si="1"/>
        <v>1073284.5899999999</v>
      </c>
    </row>
    <row r="57" spans="1:6">
      <c r="A57" s="24" t="s">
        <v>195</v>
      </c>
      <c r="B57" s="63" t="s">
        <v>173</v>
      </c>
      <c r="C57" s="26" t="s">
        <v>243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51" t="s">
        <v>244</v>
      </c>
      <c r="B58" s="52" t="s">
        <v>173</v>
      </c>
      <c r="C58" s="53" t="s">
        <v>245</v>
      </c>
      <c r="D58" s="54">
        <v>401744</v>
      </c>
      <c r="E58" s="55">
        <v>160572</v>
      </c>
      <c r="F58" s="56">
        <f t="shared" si="1"/>
        <v>241172</v>
      </c>
    </row>
    <row r="59" spans="1:6" ht="22.5">
      <c r="A59" s="24" t="s">
        <v>181</v>
      </c>
      <c r="B59" s="63" t="s">
        <v>173</v>
      </c>
      <c r="C59" s="26" t="s">
        <v>246</v>
      </c>
      <c r="D59" s="27">
        <v>80600</v>
      </c>
      <c r="E59" s="64" t="s">
        <v>47</v>
      </c>
      <c r="F59" s="65">
        <f t="shared" si="1"/>
        <v>80600</v>
      </c>
    </row>
    <row r="60" spans="1:6">
      <c r="A60" s="24" t="s">
        <v>183</v>
      </c>
      <c r="B60" s="63" t="s">
        <v>173</v>
      </c>
      <c r="C60" s="26" t="s">
        <v>247</v>
      </c>
      <c r="D60" s="27">
        <v>321144</v>
      </c>
      <c r="E60" s="64">
        <v>160572</v>
      </c>
      <c r="F60" s="65">
        <f t="shared" si="1"/>
        <v>160572</v>
      </c>
    </row>
    <row r="61" spans="1:6">
      <c r="A61" s="24" t="s">
        <v>195</v>
      </c>
      <c r="B61" s="63" t="s">
        <v>173</v>
      </c>
      <c r="C61" s="26" t="s">
        <v>248</v>
      </c>
      <c r="D61" s="27">
        <v>50000</v>
      </c>
      <c r="E61" s="64" t="s">
        <v>47</v>
      </c>
      <c r="F61" s="65">
        <f t="shared" si="1"/>
        <v>50000</v>
      </c>
    </row>
    <row r="62" spans="1:6">
      <c r="A62" s="24" t="s">
        <v>195</v>
      </c>
      <c r="B62" s="63" t="s">
        <v>173</v>
      </c>
      <c r="C62" s="26" t="s">
        <v>249</v>
      </c>
      <c r="D62" s="27">
        <v>30600</v>
      </c>
      <c r="E62" s="64" t="s">
        <v>47</v>
      </c>
      <c r="F62" s="65">
        <f t="shared" si="1"/>
        <v>30600</v>
      </c>
    </row>
    <row r="63" spans="1:6">
      <c r="A63" s="24" t="s">
        <v>163</v>
      </c>
      <c r="B63" s="63" t="s">
        <v>173</v>
      </c>
      <c r="C63" s="26" t="s">
        <v>250</v>
      </c>
      <c r="D63" s="27">
        <v>321144</v>
      </c>
      <c r="E63" s="64">
        <v>160572</v>
      </c>
      <c r="F63" s="65">
        <f t="shared" si="1"/>
        <v>160572</v>
      </c>
    </row>
    <row r="64" spans="1:6">
      <c r="A64" s="51" t="s">
        <v>251</v>
      </c>
      <c r="B64" s="52" t="s">
        <v>173</v>
      </c>
      <c r="C64" s="53" t="s">
        <v>252</v>
      </c>
      <c r="D64" s="54">
        <v>9371224</v>
      </c>
      <c r="E64" s="55">
        <v>1519507.49</v>
      </c>
      <c r="F64" s="56">
        <f t="shared" si="1"/>
        <v>7851716.5099999998</v>
      </c>
    </row>
    <row r="65" spans="1:6">
      <c r="A65" s="51" t="s">
        <v>253</v>
      </c>
      <c r="B65" s="52" t="s">
        <v>173</v>
      </c>
      <c r="C65" s="53" t="s">
        <v>254</v>
      </c>
      <c r="D65" s="54">
        <v>2005200</v>
      </c>
      <c r="E65" s="55">
        <v>49059.64</v>
      </c>
      <c r="F65" s="56">
        <f t="shared" si="1"/>
        <v>1956140.36</v>
      </c>
    </row>
    <row r="66" spans="1:6" ht="22.5">
      <c r="A66" s="24" t="s">
        <v>181</v>
      </c>
      <c r="B66" s="63" t="s">
        <v>173</v>
      </c>
      <c r="C66" s="26" t="s">
        <v>255</v>
      </c>
      <c r="D66" s="27">
        <v>2005200</v>
      </c>
      <c r="E66" s="64">
        <v>49059.64</v>
      </c>
      <c r="F66" s="65">
        <f t="shared" si="1"/>
        <v>1956140.36</v>
      </c>
    </row>
    <row r="67" spans="1:6">
      <c r="A67" s="24" t="s">
        <v>195</v>
      </c>
      <c r="B67" s="63" t="s">
        <v>173</v>
      </c>
      <c r="C67" s="26" t="s">
        <v>256</v>
      </c>
      <c r="D67" s="27">
        <v>250000</v>
      </c>
      <c r="E67" s="64" t="s">
        <v>47</v>
      </c>
      <c r="F67" s="65">
        <f t="shared" si="1"/>
        <v>250000</v>
      </c>
    </row>
    <row r="68" spans="1:6">
      <c r="A68" s="24" t="s">
        <v>195</v>
      </c>
      <c r="B68" s="63" t="s">
        <v>173</v>
      </c>
      <c r="C68" s="26" t="s">
        <v>257</v>
      </c>
      <c r="D68" s="27">
        <v>8000</v>
      </c>
      <c r="E68" s="64" t="s">
        <v>47</v>
      </c>
      <c r="F68" s="65">
        <f t="shared" si="1"/>
        <v>8000</v>
      </c>
    </row>
    <row r="69" spans="1:6">
      <c r="A69" s="24" t="s">
        <v>195</v>
      </c>
      <c r="B69" s="63" t="s">
        <v>173</v>
      </c>
      <c r="C69" s="26" t="s">
        <v>258</v>
      </c>
      <c r="D69" s="27">
        <v>1600000</v>
      </c>
      <c r="E69" s="64" t="s">
        <v>47</v>
      </c>
      <c r="F69" s="65">
        <f t="shared" si="1"/>
        <v>1600000</v>
      </c>
    </row>
    <row r="70" spans="1:6">
      <c r="A70" s="24" t="s">
        <v>195</v>
      </c>
      <c r="B70" s="63" t="s">
        <v>173</v>
      </c>
      <c r="C70" s="26" t="s">
        <v>259</v>
      </c>
      <c r="D70" s="27">
        <v>147200</v>
      </c>
      <c r="E70" s="64">
        <v>49059.64</v>
      </c>
      <c r="F70" s="65">
        <f t="shared" si="1"/>
        <v>98140.36</v>
      </c>
    </row>
    <row r="71" spans="1:6">
      <c r="A71" s="51" t="s">
        <v>260</v>
      </c>
      <c r="B71" s="52" t="s">
        <v>173</v>
      </c>
      <c r="C71" s="53" t="s">
        <v>261</v>
      </c>
      <c r="D71" s="54">
        <v>1394163</v>
      </c>
      <c r="E71" s="55">
        <v>305903.34999999998</v>
      </c>
      <c r="F71" s="56">
        <f t="shared" si="1"/>
        <v>1088259.6499999999</v>
      </c>
    </row>
    <row r="72" spans="1:6" ht="22.5">
      <c r="A72" s="24" t="s">
        <v>181</v>
      </c>
      <c r="B72" s="63" t="s">
        <v>173</v>
      </c>
      <c r="C72" s="26" t="s">
        <v>262</v>
      </c>
      <c r="D72" s="27">
        <v>1394163</v>
      </c>
      <c r="E72" s="64">
        <v>305903.34999999998</v>
      </c>
      <c r="F72" s="65">
        <f t="shared" si="1"/>
        <v>1088259.6499999999</v>
      </c>
    </row>
    <row r="73" spans="1:6">
      <c r="A73" s="24" t="s">
        <v>195</v>
      </c>
      <c r="B73" s="63" t="s">
        <v>173</v>
      </c>
      <c r="C73" s="26" t="s">
        <v>263</v>
      </c>
      <c r="D73" s="27">
        <v>843000</v>
      </c>
      <c r="E73" s="64" t="s">
        <v>47</v>
      </c>
      <c r="F73" s="65">
        <f t="shared" si="1"/>
        <v>843000</v>
      </c>
    </row>
    <row r="74" spans="1:6">
      <c r="A74" s="24" t="s">
        <v>195</v>
      </c>
      <c r="B74" s="63" t="s">
        <v>173</v>
      </c>
      <c r="C74" s="26" t="s">
        <v>264</v>
      </c>
      <c r="D74" s="27">
        <v>453993.21</v>
      </c>
      <c r="E74" s="64">
        <v>269302.5</v>
      </c>
      <c r="F74" s="65">
        <f t="shared" si="1"/>
        <v>184690.71000000002</v>
      </c>
    </row>
    <row r="75" spans="1:6">
      <c r="A75" s="24" t="s">
        <v>197</v>
      </c>
      <c r="B75" s="63" t="s">
        <v>173</v>
      </c>
      <c r="C75" s="26" t="s">
        <v>265</v>
      </c>
      <c r="D75" s="27">
        <v>97169.79</v>
      </c>
      <c r="E75" s="64">
        <v>36600.85</v>
      </c>
      <c r="F75" s="65">
        <f t="shared" si="1"/>
        <v>60568.939999999995</v>
      </c>
    </row>
    <row r="76" spans="1:6">
      <c r="A76" s="51" t="s">
        <v>266</v>
      </c>
      <c r="B76" s="52" t="s">
        <v>173</v>
      </c>
      <c r="C76" s="53" t="s">
        <v>267</v>
      </c>
      <c r="D76" s="54">
        <v>5971861</v>
      </c>
      <c r="E76" s="55">
        <v>1164544.5</v>
      </c>
      <c r="F76" s="56">
        <f t="shared" si="1"/>
        <v>4807316.5</v>
      </c>
    </row>
    <row r="77" spans="1:6" ht="22.5">
      <c r="A77" s="24" t="s">
        <v>181</v>
      </c>
      <c r="B77" s="63" t="s">
        <v>173</v>
      </c>
      <c r="C77" s="26" t="s">
        <v>268</v>
      </c>
      <c r="D77" s="27">
        <v>5971861</v>
      </c>
      <c r="E77" s="64">
        <v>1164544.5</v>
      </c>
      <c r="F77" s="65">
        <f t="shared" si="1"/>
        <v>4807316.5</v>
      </c>
    </row>
    <row r="78" spans="1:6">
      <c r="A78" s="24" t="s">
        <v>195</v>
      </c>
      <c r="B78" s="63" t="s">
        <v>173</v>
      </c>
      <c r="C78" s="26" t="s">
        <v>269</v>
      </c>
      <c r="D78" s="27">
        <v>535360</v>
      </c>
      <c r="E78" s="64">
        <v>293159</v>
      </c>
      <c r="F78" s="65">
        <f t="shared" si="1"/>
        <v>242201</v>
      </c>
    </row>
    <row r="79" spans="1:6">
      <c r="A79" s="24" t="s">
        <v>195</v>
      </c>
      <c r="B79" s="63" t="s">
        <v>173</v>
      </c>
      <c r="C79" s="26" t="s">
        <v>270</v>
      </c>
      <c r="D79" s="27">
        <v>394600</v>
      </c>
      <c r="E79" s="64">
        <v>276511.09999999998</v>
      </c>
      <c r="F79" s="65">
        <f t="shared" ref="F79:F109" si="2">IF(OR(D79="-",IF(E79="-",0,E79)&gt;=IF(D79="-",0,D79)),"-",IF(D79="-",0,D79)-IF(E79="-",0,E79))</f>
        <v>118088.90000000002</v>
      </c>
    </row>
    <row r="80" spans="1:6">
      <c r="A80" s="24" t="s">
        <v>197</v>
      </c>
      <c r="B80" s="63" t="s">
        <v>173</v>
      </c>
      <c r="C80" s="26" t="s">
        <v>271</v>
      </c>
      <c r="D80" s="27">
        <v>1568900</v>
      </c>
      <c r="E80" s="64">
        <v>594874.4</v>
      </c>
      <c r="F80" s="65">
        <f t="shared" si="2"/>
        <v>974025.6</v>
      </c>
    </row>
    <row r="81" spans="1:6">
      <c r="A81" s="24" t="s">
        <v>195</v>
      </c>
      <c r="B81" s="63" t="s">
        <v>173</v>
      </c>
      <c r="C81" s="26" t="s">
        <v>272</v>
      </c>
      <c r="D81" s="27">
        <v>1133778</v>
      </c>
      <c r="E81" s="64" t="s">
        <v>47</v>
      </c>
      <c r="F81" s="65">
        <f t="shared" si="2"/>
        <v>1133778</v>
      </c>
    </row>
    <row r="82" spans="1:6">
      <c r="A82" s="24" t="s">
        <v>195</v>
      </c>
      <c r="B82" s="63" t="s">
        <v>173</v>
      </c>
      <c r="C82" s="26" t="s">
        <v>273</v>
      </c>
      <c r="D82" s="27">
        <v>2339223</v>
      </c>
      <c r="E82" s="64" t="s">
        <v>47</v>
      </c>
      <c r="F82" s="65">
        <f t="shared" si="2"/>
        <v>2339223</v>
      </c>
    </row>
    <row r="83" spans="1:6">
      <c r="A83" s="51" t="s">
        <v>274</v>
      </c>
      <c r="B83" s="52" t="s">
        <v>173</v>
      </c>
      <c r="C83" s="53" t="s">
        <v>275</v>
      </c>
      <c r="D83" s="54">
        <v>150000</v>
      </c>
      <c r="E83" s="55" t="s">
        <v>47</v>
      </c>
      <c r="F83" s="56">
        <f t="shared" si="2"/>
        <v>150000</v>
      </c>
    </row>
    <row r="84" spans="1:6">
      <c r="A84" s="51" t="s">
        <v>276</v>
      </c>
      <c r="B84" s="52" t="s">
        <v>173</v>
      </c>
      <c r="C84" s="53" t="s">
        <v>277</v>
      </c>
      <c r="D84" s="54">
        <v>150000</v>
      </c>
      <c r="E84" s="55" t="s">
        <v>47</v>
      </c>
      <c r="F84" s="56">
        <f t="shared" si="2"/>
        <v>150000</v>
      </c>
    </row>
    <row r="85" spans="1:6" ht="22.5">
      <c r="A85" s="24" t="s">
        <v>181</v>
      </c>
      <c r="B85" s="63" t="s">
        <v>173</v>
      </c>
      <c r="C85" s="26" t="s">
        <v>278</v>
      </c>
      <c r="D85" s="27">
        <v>150000</v>
      </c>
      <c r="E85" s="64" t="s">
        <v>47</v>
      </c>
      <c r="F85" s="65">
        <f t="shared" si="2"/>
        <v>150000</v>
      </c>
    </row>
    <row r="86" spans="1:6">
      <c r="A86" s="24" t="s">
        <v>195</v>
      </c>
      <c r="B86" s="63" t="s">
        <v>173</v>
      </c>
      <c r="C86" s="26" t="s">
        <v>279</v>
      </c>
      <c r="D86" s="27">
        <v>150000</v>
      </c>
      <c r="E86" s="64" t="s">
        <v>47</v>
      </c>
      <c r="F86" s="65">
        <f t="shared" si="2"/>
        <v>150000</v>
      </c>
    </row>
    <row r="87" spans="1:6">
      <c r="A87" s="51" t="s">
        <v>280</v>
      </c>
      <c r="B87" s="52" t="s">
        <v>173</v>
      </c>
      <c r="C87" s="53" t="s">
        <v>281</v>
      </c>
      <c r="D87" s="54">
        <v>4612420</v>
      </c>
      <c r="E87" s="55">
        <v>1786151.91</v>
      </c>
      <c r="F87" s="56">
        <f t="shared" si="2"/>
        <v>2826268.09</v>
      </c>
    </row>
    <row r="88" spans="1:6">
      <c r="A88" s="51" t="s">
        <v>282</v>
      </c>
      <c r="B88" s="52" t="s">
        <v>173</v>
      </c>
      <c r="C88" s="53" t="s">
        <v>283</v>
      </c>
      <c r="D88" s="54">
        <v>4612420</v>
      </c>
      <c r="E88" s="55">
        <v>1786151.91</v>
      </c>
      <c r="F88" s="56">
        <f t="shared" si="2"/>
        <v>2826268.09</v>
      </c>
    </row>
    <row r="89" spans="1:6" ht="56.25">
      <c r="A89" s="24" t="s">
        <v>179</v>
      </c>
      <c r="B89" s="63" t="s">
        <v>173</v>
      </c>
      <c r="C89" s="26" t="s">
        <v>284</v>
      </c>
      <c r="D89" s="27">
        <v>3922000</v>
      </c>
      <c r="E89" s="64">
        <v>1549416.61</v>
      </c>
      <c r="F89" s="65">
        <f t="shared" si="2"/>
        <v>2372583.3899999997</v>
      </c>
    </row>
    <row r="90" spans="1:6" ht="22.5">
      <c r="A90" s="24" t="s">
        <v>181</v>
      </c>
      <c r="B90" s="63" t="s">
        <v>173</v>
      </c>
      <c r="C90" s="26" t="s">
        <v>285</v>
      </c>
      <c r="D90" s="27">
        <v>686920</v>
      </c>
      <c r="E90" s="64">
        <v>234250.15</v>
      </c>
      <c r="F90" s="65">
        <f t="shared" si="2"/>
        <v>452669.85</v>
      </c>
    </row>
    <row r="91" spans="1:6">
      <c r="A91" s="24" t="s">
        <v>185</v>
      </c>
      <c r="B91" s="63" t="s">
        <v>173</v>
      </c>
      <c r="C91" s="26" t="s">
        <v>286</v>
      </c>
      <c r="D91" s="27">
        <v>3500</v>
      </c>
      <c r="E91" s="64">
        <v>2485.15</v>
      </c>
      <c r="F91" s="65">
        <f t="shared" si="2"/>
        <v>1014.8499999999999</v>
      </c>
    </row>
    <row r="92" spans="1:6">
      <c r="A92" s="24" t="s">
        <v>287</v>
      </c>
      <c r="B92" s="63" t="s">
        <v>173</v>
      </c>
      <c r="C92" s="26" t="s">
        <v>288</v>
      </c>
      <c r="D92" s="27">
        <v>1735348.7</v>
      </c>
      <c r="E92" s="64">
        <v>739446.9</v>
      </c>
      <c r="F92" s="65">
        <f t="shared" si="2"/>
        <v>995901.79999999993</v>
      </c>
    </row>
    <row r="93" spans="1:6" ht="33.75">
      <c r="A93" s="24" t="s">
        <v>289</v>
      </c>
      <c r="B93" s="63" t="s">
        <v>173</v>
      </c>
      <c r="C93" s="26" t="s">
        <v>290</v>
      </c>
      <c r="D93" s="27">
        <v>524451.30000000005</v>
      </c>
      <c r="E93" s="64">
        <v>223312.99</v>
      </c>
      <c r="F93" s="65">
        <f t="shared" si="2"/>
        <v>301138.31000000006</v>
      </c>
    </row>
    <row r="94" spans="1:6" ht="22.5">
      <c r="A94" s="24" t="s">
        <v>193</v>
      </c>
      <c r="B94" s="63" t="s">
        <v>173</v>
      </c>
      <c r="C94" s="26" t="s">
        <v>291</v>
      </c>
      <c r="D94" s="27">
        <v>1200</v>
      </c>
      <c r="E94" s="64">
        <v>600</v>
      </c>
      <c r="F94" s="65">
        <f t="shared" si="2"/>
        <v>600</v>
      </c>
    </row>
    <row r="95" spans="1:6">
      <c r="A95" s="24" t="s">
        <v>195</v>
      </c>
      <c r="B95" s="63" t="s">
        <v>173</v>
      </c>
      <c r="C95" s="26" t="s">
        <v>292</v>
      </c>
      <c r="D95" s="27">
        <v>340320</v>
      </c>
      <c r="E95" s="64">
        <v>119185.05</v>
      </c>
      <c r="F95" s="65">
        <f t="shared" si="2"/>
        <v>221134.95</v>
      </c>
    </row>
    <row r="96" spans="1:6">
      <c r="A96" s="24" t="s">
        <v>197</v>
      </c>
      <c r="B96" s="63" t="s">
        <v>173</v>
      </c>
      <c r="C96" s="26" t="s">
        <v>293</v>
      </c>
      <c r="D96" s="27">
        <v>345400</v>
      </c>
      <c r="E96" s="64">
        <v>114465.1</v>
      </c>
      <c r="F96" s="65">
        <f t="shared" si="2"/>
        <v>230934.9</v>
      </c>
    </row>
    <row r="97" spans="1:6" ht="22.5">
      <c r="A97" s="24" t="s">
        <v>294</v>
      </c>
      <c r="B97" s="63" t="s">
        <v>173</v>
      </c>
      <c r="C97" s="26" t="s">
        <v>295</v>
      </c>
      <c r="D97" s="27">
        <v>2500</v>
      </c>
      <c r="E97" s="64">
        <v>2485.15</v>
      </c>
      <c r="F97" s="65">
        <f t="shared" si="2"/>
        <v>14.849999999999909</v>
      </c>
    </row>
    <row r="98" spans="1:6">
      <c r="A98" s="24" t="s">
        <v>287</v>
      </c>
      <c r="B98" s="63" t="s">
        <v>173</v>
      </c>
      <c r="C98" s="26" t="s">
        <v>296</v>
      </c>
      <c r="D98" s="27">
        <v>1276651.3</v>
      </c>
      <c r="E98" s="64">
        <v>450581.22</v>
      </c>
      <c r="F98" s="65">
        <f t="shared" si="2"/>
        <v>826070.08000000007</v>
      </c>
    </row>
    <row r="99" spans="1:6" ht="33.75">
      <c r="A99" s="24" t="s">
        <v>289</v>
      </c>
      <c r="B99" s="63" t="s">
        <v>173</v>
      </c>
      <c r="C99" s="26" t="s">
        <v>297</v>
      </c>
      <c r="D99" s="27">
        <v>385548.7</v>
      </c>
      <c r="E99" s="64">
        <v>136075.5</v>
      </c>
      <c r="F99" s="65">
        <f t="shared" si="2"/>
        <v>249473.2</v>
      </c>
    </row>
    <row r="100" spans="1:6">
      <c r="A100" s="24" t="s">
        <v>199</v>
      </c>
      <c r="B100" s="63" t="s">
        <v>173</v>
      </c>
      <c r="C100" s="26" t="s">
        <v>298</v>
      </c>
      <c r="D100" s="27">
        <v>1000</v>
      </c>
      <c r="E100" s="64" t="s">
        <v>47</v>
      </c>
      <c r="F100" s="65">
        <f t="shared" si="2"/>
        <v>1000</v>
      </c>
    </row>
    <row r="101" spans="1:6">
      <c r="A101" s="51" t="s">
        <v>299</v>
      </c>
      <c r="B101" s="52" t="s">
        <v>173</v>
      </c>
      <c r="C101" s="53" t="s">
        <v>300</v>
      </c>
      <c r="D101" s="54">
        <v>89770.32</v>
      </c>
      <c r="E101" s="55">
        <v>37404.300000000003</v>
      </c>
      <c r="F101" s="56">
        <f t="shared" si="2"/>
        <v>52366.020000000004</v>
      </c>
    </row>
    <row r="102" spans="1:6">
      <c r="A102" s="51" t="s">
        <v>301</v>
      </c>
      <c r="B102" s="52" t="s">
        <v>173</v>
      </c>
      <c r="C102" s="53" t="s">
        <v>302</v>
      </c>
      <c r="D102" s="54">
        <v>89770.32</v>
      </c>
      <c r="E102" s="55">
        <v>37404.300000000003</v>
      </c>
      <c r="F102" s="56">
        <f t="shared" si="2"/>
        <v>52366.020000000004</v>
      </c>
    </row>
    <row r="103" spans="1:6">
      <c r="A103" s="24" t="s">
        <v>303</v>
      </c>
      <c r="B103" s="63" t="s">
        <v>173</v>
      </c>
      <c r="C103" s="26" t="s">
        <v>304</v>
      </c>
      <c r="D103" s="27">
        <v>89770.32</v>
      </c>
      <c r="E103" s="64">
        <v>37404.300000000003</v>
      </c>
      <c r="F103" s="65">
        <f t="shared" si="2"/>
        <v>52366.020000000004</v>
      </c>
    </row>
    <row r="104" spans="1:6" ht="22.5">
      <c r="A104" s="24" t="s">
        <v>305</v>
      </c>
      <c r="B104" s="63" t="s">
        <v>173</v>
      </c>
      <c r="C104" s="26" t="s">
        <v>306</v>
      </c>
      <c r="D104" s="27">
        <v>89770.32</v>
      </c>
      <c r="E104" s="64">
        <v>37404.300000000003</v>
      </c>
      <c r="F104" s="65">
        <f t="shared" si="2"/>
        <v>52366.020000000004</v>
      </c>
    </row>
    <row r="105" spans="1:6">
      <c r="A105" s="51" t="s">
        <v>175</v>
      </c>
      <c r="B105" s="52" t="s">
        <v>173</v>
      </c>
      <c r="C105" s="53" t="s">
        <v>307</v>
      </c>
      <c r="D105" s="54">
        <v>2708569.58</v>
      </c>
      <c r="E105" s="55">
        <v>1163120.98</v>
      </c>
      <c r="F105" s="56">
        <f t="shared" si="2"/>
        <v>1545448.6</v>
      </c>
    </row>
    <row r="106" spans="1:6" ht="33.75">
      <c r="A106" s="51" t="s">
        <v>308</v>
      </c>
      <c r="B106" s="52" t="s">
        <v>173</v>
      </c>
      <c r="C106" s="53" t="s">
        <v>309</v>
      </c>
      <c r="D106" s="54">
        <v>2708569.58</v>
      </c>
      <c r="E106" s="55">
        <v>1163120.98</v>
      </c>
      <c r="F106" s="56">
        <f t="shared" si="2"/>
        <v>1545448.6</v>
      </c>
    </row>
    <row r="107" spans="1:6" ht="56.25">
      <c r="A107" s="24" t="s">
        <v>179</v>
      </c>
      <c r="B107" s="63" t="s">
        <v>173</v>
      </c>
      <c r="C107" s="26" t="s">
        <v>310</v>
      </c>
      <c r="D107" s="27">
        <v>2708569.58</v>
      </c>
      <c r="E107" s="64">
        <v>1163120.98</v>
      </c>
      <c r="F107" s="65">
        <f t="shared" si="2"/>
        <v>1545448.6</v>
      </c>
    </row>
    <row r="108" spans="1:6" ht="22.5">
      <c r="A108" s="24" t="s">
        <v>187</v>
      </c>
      <c r="B108" s="63" t="s">
        <v>173</v>
      </c>
      <c r="C108" s="26" t="s">
        <v>311</v>
      </c>
      <c r="D108" s="27">
        <v>2083793.84</v>
      </c>
      <c r="E108" s="64">
        <v>922297.39</v>
      </c>
      <c r="F108" s="65">
        <f t="shared" si="2"/>
        <v>1161496.4500000002</v>
      </c>
    </row>
    <row r="109" spans="1:6" ht="33.75">
      <c r="A109" s="24" t="s">
        <v>191</v>
      </c>
      <c r="B109" s="63" t="s">
        <v>173</v>
      </c>
      <c r="C109" s="26" t="s">
        <v>312</v>
      </c>
      <c r="D109" s="27">
        <v>624775.74</v>
      </c>
      <c r="E109" s="64">
        <v>240823.59</v>
      </c>
      <c r="F109" s="65">
        <f t="shared" si="2"/>
        <v>383952.15</v>
      </c>
    </row>
    <row r="110" spans="1:6" ht="9" customHeight="1">
      <c r="A110" s="66"/>
      <c r="B110" s="67"/>
      <c r="C110" s="68"/>
      <c r="D110" s="69"/>
      <c r="E110" s="67"/>
      <c r="F110" s="67"/>
    </row>
    <row r="111" spans="1:6" ht="13.5" customHeight="1">
      <c r="A111" s="70" t="s">
        <v>313</v>
      </c>
      <c r="B111" s="71" t="s">
        <v>314</v>
      </c>
      <c r="C111" s="72" t="s">
        <v>174</v>
      </c>
      <c r="D111" s="73">
        <v>-810447.75</v>
      </c>
      <c r="E111" s="73">
        <v>-344735.46</v>
      </c>
      <c r="F111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316</v>
      </c>
      <c r="B1" s="118"/>
      <c r="C1" s="118"/>
      <c r="D1" s="118"/>
      <c r="E1" s="118"/>
      <c r="F1" s="118"/>
    </row>
    <row r="2" spans="1:6" ht="13.15" customHeight="1">
      <c r="A2" s="106" t="s">
        <v>317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318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319</v>
      </c>
      <c r="B12" s="77" t="s">
        <v>320</v>
      </c>
      <c r="C12" s="78" t="s">
        <v>174</v>
      </c>
      <c r="D12" s="79">
        <v>810447.75</v>
      </c>
      <c r="E12" s="79">
        <v>344735.46</v>
      </c>
      <c r="F12" s="80">
        <v>465712.29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321</v>
      </c>
      <c r="B14" s="86" t="s">
        <v>322</v>
      </c>
      <c r="C14" s="87" t="s">
        <v>174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323</v>
      </c>
      <c r="B15" s="82"/>
      <c r="C15" s="83"/>
      <c r="D15" s="84"/>
      <c r="E15" s="84"/>
      <c r="F15" s="85"/>
    </row>
    <row r="16" spans="1:6">
      <c r="A16" s="51" t="s">
        <v>324</v>
      </c>
      <c r="B16" s="86" t="s">
        <v>325</v>
      </c>
      <c r="C16" s="87" t="s">
        <v>174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323</v>
      </c>
      <c r="B17" s="82"/>
      <c r="C17" s="83"/>
      <c r="D17" s="84"/>
      <c r="E17" s="84"/>
      <c r="F17" s="85"/>
    </row>
    <row r="18" spans="1:6">
      <c r="A18" s="76" t="s">
        <v>326</v>
      </c>
      <c r="B18" s="77" t="s">
        <v>327</v>
      </c>
      <c r="C18" s="78" t="s">
        <v>328</v>
      </c>
      <c r="D18" s="79">
        <v>810447.75</v>
      </c>
      <c r="E18" s="79">
        <v>344735.46</v>
      </c>
      <c r="F18" s="80">
        <v>465712.29</v>
      </c>
    </row>
    <row r="19" spans="1:6" ht="22.5">
      <c r="A19" s="76" t="s">
        <v>329</v>
      </c>
      <c r="B19" s="77" t="s">
        <v>327</v>
      </c>
      <c r="C19" s="78" t="s">
        <v>330</v>
      </c>
      <c r="D19" s="79">
        <v>810447.75</v>
      </c>
      <c r="E19" s="79">
        <v>344735.46</v>
      </c>
      <c r="F19" s="80">
        <v>465712.29</v>
      </c>
    </row>
    <row r="20" spans="1:6">
      <c r="A20" s="76" t="s">
        <v>331</v>
      </c>
      <c r="B20" s="77" t="s">
        <v>332</v>
      </c>
      <c r="C20" s="78" t="s">
        <v>333</v>
      </c>
      <c r="D20" s="79">
        <v>-27219931.07</v>
      </c>
      <c r="E20" s="79">
        <v>-8854547.1799999997</v>
      </c>
      <c r="F20" s="80" t="s">
        <v>315</v>
      </c>
    </row>
    <row r="21" spans="1:6" ht="22.5">
      <c r="A21" s="24" t="s">
        <v>334</v>
      </c>
      <c r="B21" s="25" t="s">
        <v>332</v>
      </c>
      <c r="C21" s="88" t="s">
        <v>335</v>
      </c>
      <c r="D21" s="27">
        <v>-27219931.07</v>
      </c>
      <c r="E21" s="27">
        <v>-8854547.1799999997</v>
      </c>
      <c r="F21" s="65" t="s">
        <v>315</v>
      </c>
    </row>
    <row r="22" spans="1:6">
      <c r="A22" s="76" t="s">
        <v>336</v>
      </c>
      <c r="B22" s="77" t="s">
        <v>337</v>
      </c>
      <c r="C22" s="78" t="s">
        <v>338</v>
      </c>
      <c r="D22" s="79">
        <v>28030378.82</v>
      </c>
      <c r="E22" s="79">
        <v>9199282.6400000006</v>
      </c>
      <c r="F22" s="80" t="s">
        <v>315</v>
      </c>
    </row>
    <row r="23" spans="1:6" ht="22.5">
      <c r="A23" s="24" t="s">
        <v>339</v>
      </c>
      <c r="B23" s="25" t="s">
        <v>337</v>
      </c>
      <c r="C23" s="88" t="s">
        <v>340</v>
      </c>
      <c r="D23" s="27">
        <v>28030378.82</v>
      </c>
      <c r="E23" s="27">
        <v>9199282.6400000006</v>
      </c>
      <c r="F23" s="65" t="s">
        <v>315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341</v>
      </c>
      <c r="B1" t="s">
        <v>342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342</v>
      </c>
    </row>
    <row r="7" spans="1:2">
      <c r="A7" t="s">
        <v>351</v>
      </c>
      <c r="B7" t="s">
        <v>20</v>
      </c>
    </row>
    <row r="8" spans="1:2">
      <c r="A8" t="s">
        <v>352</v>
      </c>
      <c r="B8" t="s">
        <v>353</v>
      </c>
    </row>
    <row r="9" spans="1:2">
      <c r="A9" t="s">
        <v>354</v>
      </c>
      <c r="B9" t="s">
        <v>355</v>
      </c>
    </row>
    <row r="10" spans="1:2">
      <c r="A10" t="s">
        <v>356</v>
      </c>
      <c r="B10" t="s">
        <v>18</v>
      </c>
    </row>
    <row r="11" spans="1:2">
      <c r="A11" t="s">
        <v>357</v>
      </c>
      <c r="B11" t="s">
        <v>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rep:2.56.0.235</dc:description>
  <cp:lastModifiedBy>VasilyevskayaMD</cp:lastModifiedBy>
  <dcterms:created xsi:type="dcterms:W3CDTF">2024-07-02T09:57:06Z</dcterms:created>
  <dcterms:modified xsi:type="dcterms:W3CDTF">2024-07-02T13:56:52Z</dcterms:modified>
</cp:coreProperties>
</file>