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</calcChain>
</file>

<file path=xl/sharedStrings.xml><?xml version="1.0" encoding="utf-8"?>
<sst xmlns="http://schemas.openxmlformats.org/spreadsheetml/2006/main" count="649" uniqueCount="350">
  <si>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</si>
  <si>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</si>
  <si>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</si>
  <si>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</si>
  <si>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</si>
  <si>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</si>
  <si>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</si>
  <si>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</si>
  <si>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</si>
  <si>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</si>
  <si>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</si>
  <si>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</si>
  <si>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</si>
  <si>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</si>
  <si>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</si>
  <si>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</si>
  <si>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Лисинское сельское поселение</t>
  </si>
  <si>
    <t>Единица измерения: руб.</t>
  </si>
  <si>
    <t>75093775</t>
  </si>
  <si>
    <t>007</t>
  </si>
  <si>
    <t>41648430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</si>
  <si>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</si>
  <si>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</si>
  <si>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</si>
  <si>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</si>
  <si>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</si>
  <si>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</si>
  <si>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</si>
  <si>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</si>
  <si>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</si>
  <si>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</si>
  <si>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</si>
  <si>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</si>
  <si>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</si>
  <si>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</si>
  <si>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</si>
  <si>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</si>
  <si>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</si>
  <si>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</si>
  <si>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</si>
  <si>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</si>
  <si>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</si>
  <si>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</si>
  <si>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</si>
  <si>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</si>
  <si>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</si>
  <si>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</si>
  <si>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</si>
  <si>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</si>
  <si>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</si>
  <si>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</si>
  <si>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</si>
  <si>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</si>
  <si>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</si>
  <si>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</si>
  <si>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</si>
  <si>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</si>
  <si>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</si>
  <si>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</si>
  <si>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</si>
  <si>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</si>
  <si>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</si>
  <si>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</si>
  <si>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</si>
  <si>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</si>
  <si>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</si>
  <si>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</si>
  <si>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</si>
  <si>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</si>
  <si>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</si>
  <si>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</si>
  <si>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</si>
  <si>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</si>
  <si>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</si>
  <si>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</si>
  <si>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</si>
  <si>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</si>
  <si>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</si>
  <si>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</si>
  <si>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</si>
  <si>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</si>
  <si>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</si>
  <si>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</si>
  <si>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</si>
  <si>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</si>
  <si>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</si>
  <si>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</si>
  <si>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</si>
  <si>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</si>
  <si>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</si>
  <si>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000 10601030103000110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</si>
  <si>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</si>
  <si>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</si>
  <si>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</si>
  <si>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</si>
  <si>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</si>
  <si>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</si>
  <si>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</si>
  <si>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</si>
  <si>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</si>
  <si>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</si>
  <si>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</si>
  <si>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</si>
  <si>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</si>
  <si>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</si>
  <si>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</si>
  <si>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</si>
  <si>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</si>
  <si>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</si>
  <si>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</si>
  <si>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</si>
  <si>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</si>
  <si>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</si>
  <si>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</si>
  <si>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</si>
  <si>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</si>
  <si>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</si>
  <si>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</si>
  <si>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</si>
  <si>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</si>
  <si>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</si>
  <si>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</si>
  <si>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</si>
  <si>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</si>
  <si>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</si>
  <si>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</si>
  <si>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</si>
  <si>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</si>
  <si>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</si>
  <si>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</si>
  <si>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</si>
  <si>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</si>
  <si>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</si>
  <si>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</si>
  <si>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</si>
  <si>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</si>
  <si>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</si>
  <si>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</si>
  <si>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</si>
  <si>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</si>
  <si>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</si>
  <si>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</si>
  <si>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</si>
  <si>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</si>
  <si>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</si>
  <si>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</si>
  <si>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</si>
  <si>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</si>
  <si>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</si>
  <si>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</si>
  <si>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</si>
  <si>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</si>
  <si>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</si>
  <si>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</si>
  <si>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</si>
  <si>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</si>
  <si>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</si>
  <si>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</si>
  <si>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</si>
  <si>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</si>
  <si>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</si>
  <si>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</si>
  <si>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</si>
  <si>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</si>
  <si>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</si>
  <si>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</si>
  <si>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</si>
  <si>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</si>
  <si>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</si>
  <si>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</si>
  <si>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</si>
  <si>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</si>
  <si>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</si>
  <si>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</si>
  <si>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</si>
  <si>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</si>
  <si>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</si>
  <si>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</si>
  <si>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</si>
  <si>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</si>
  <si>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007 0100 0000000000 000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</si>
  <si>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</si>
  <si>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007 0104 0000000000 000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</si>
  <si>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</si>
  <si>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007 0104 0000000000 100 </t>
  </si>
  <si>
    <t>Закупка товаров, работ и услуг для обеспечения государственных (муниципальных) нужд</t>
  </si>
  <si>
    <t xml:space="preserve">007 0104 0000000000 200 </t>
  </si>
  <si>
    <t>Межбюджетные трансферты</t>
  </si>
  <si>
    <t xml:space="preserve">007 0104 0000000000 500 </t>
  </si>
  <si>
    <t>Иные бюджетные ассигнования</t>
  </si>
  <si>
    <t xml:space="preserve">007 0104 0000000000 800 </t>
  </si>
  <si>
    <t>Фонд оплаты труда государственных (муниципальных) органов</t>
  </si>
  <si>
    <t xml:space="preserve">007 0104 9130100040 121 </t>
  </si>
  <si>
    <t>Иные выплаты персоналу государственных (муниципальных) органов, за исключением фонда оплаты труда</t>
  </si>
  <si>
    <t xml:space="preserve">007 0104 9130100040 122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</si>
  <si>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</si>
  <si>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007 0104 9130100040 129 </t>
  </si>
  <si>
    <t>Закупка товаров, работ, услуг в сфере информационно-коммуникационных технологий</t>
  </si>
  <si>
    <t xml:space="preserve">007 0104 9130100040 242 </t>
  </si>
  <si>
    <t>Прочая закупка товаров, работ и услуг</t>
  </si>
  <si>
    <t xml:space="preserve">007 0104 9130100040 244 </t>
  </si>
  <si>
    <t>Закупка энергетических ресурсов</t>
  </si>
  <si>
    <t xml:space="preserve">007 0104 9130100040 247 </t>
  </si>
  <si>
    <t>Уплата иных платежей</t>
  </si>
  <si>
    <t xml:space="preserve">007 0104 9130100040 853 </t>
  </si>
  <si>
    <t>Иные межбюджетные трансферты</t>
  </si>
  <si>
    <t xml:space="preserve">007 0104 9130160600 540 </t>
  </si>
  <si>
    <t xml:space="preserve">007 0104 9130160610 540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</si>
  <si>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</si>
  <si>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007 0106 0000000000 000 </t>
  </si>
  <si>
    <t xml:space="preserve">007 0106 0000000000 500 </t>
  </si>
  <si>
    <t xml:space="preserve">007 0106 9130160640 540 </t>
  </si>
  <si>
    <t>Резервные фонды</t>
  </si>
  <si>
    <t xml:space="preserve">007 0111 0000000000 000 </t>
  </si>
  <si>
    <t xml:space="preserve">007 0111 0000000000 800 </t>
  </si>
  <si>
    <t>Резервные средства</t>
  </si>
  <si>
    <t xml:space="preserve">007 0111 9990110050 870 </t>
  </si>
  <si>
    <t>Другие общегосударственные вопросы</t>
  </si>
  <si>
    <t xml:space="preserve">007 0113 0000000000 000 </t>
  </si>
  <si>
    <t xml:space="preserve">007 0113 0000000000 800 </t>
  </si>
  <si>
    <t xml:space="preserve">007 0113 9290100030 853 </t>
  </si>
  <si>
    <t>НАЦИОНАЛЬНАЯ ОБОРОНА</t>
  </si>
  <si>
    <t xml:space="preserve">007 0200 0000000000 000 </t>
  </si>
  <si>
    <t>Мобилизационная и вневойсковая подготовка</t>
  </si>
  <si>
    <t xml:space="preserve">007 0203 0000000000 000 </t>
  </si>
  <si>
    <t xml:space="preserve">007 0203 0000000000 100 </t>
  </si>
  <si>
    <t xml:space="preserve">007 0203 9990151180 121 </t>
  </si>
  <si>
    <t xml:space="preserve">007 0203 9990151180 129 </t>
  </si>
  <si>
    <t>НАЦИОНАЛЬНАЯ БЕЗОПАСНОСТЬ И ПРАВООХРАНИТЕЛЬНАЯ ДЕЯТЕЛЬНОСТЬ</t>
  </si>
  <si>
    <t xml:space="preserve">007 0300 0000000000 000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</si>
  <si>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</si>
  <si>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007 0310 0000000000 000 </t>
  </si>
  <si>
    <t xml:space="preserve">007 0310 0000000000 200 </t>
  </si>
  <si>
    <t xml:space="preserve">007 0310 9990111620 244 </t>
  </si>
  <si>
    <t>Другие вопросы в области национальной безопасности и правоохранительной деятельности</t>
  </si>
  <si>
    <t xml:space="preserve">007 0314 0000000000 000 </t>
  </si>
  <si>
    <t xml:space="preserve">007 0314 0000000000 200 </t>
  </si>
  <si>
    <t xml:space="preserve">007 0314 9130171340 244 </t>
  </si>
  <si>
    <t>НАЦИОНАЛЬНАЯ ЭКОНОМИКА</t>
  </si>
  <si>
    <t xml:space="preserve">007 0400 0000000000 000 </t>
  </si>
  <si>
    <t>Дорожное хозяйство (дорожные фонды)</t>
  </si>
  <si>
    <t xml:space="preserve">007 0409 0000000000 000 </t>
  </si>
  <si>
    <t xml:space="preserve">007 0409 0000000000 200 </t>
  </si>
  <si>
    <t xml:space="preserve">007 0409 1040110100 244 </t>
  </si>
  <si>
    <t xml:space="preserve">007 0409 1040110110 244 </t>
  </si>
  <si>
    <t xml:space="preserve">007 0409 29401S4770 244 </t>
  </si>
  <si>
    <t>Другие вопросы в области национальной экономики</t>
  </si>
  <si>
    <t xml:space="preserve">007 0412 0000000000 000 </t>
  </si>
  <si>
    <t xml:space="preserve">007 0412 0000000000 200 </t>
  </si>
  <si>
    <t xml:space="preserve">007 0412 0000000000 500 </t>
  </si>
  <si>
    <t xml:space="preserve">007 0412 9990110350 244 </t>
  </si>
  <si>
    <t xml:space="preserve">007 0412 9990110360 244 </t>
  </si>
  <si>
    <t xml:space="preserve">007 0412 9990160670 540 </t>
  </si>
  <si>
    <t>ЖИЛИЩНО-КОММУНАЛЬНОЕ ХОЗЯЙСТВО</t>
  </si>
  <si>
    <t xml:space="preserve">007 0500 0000000000 000 </t>
  </si>
  <si>
    <t>Жилищное хозяйство</t>
  </si>
  <si>
    <t xml:space="preserve">007 0501 0000000000 000 </t>
  </si>
  <si>
    <t xml:space="preserve">007 0501 0000000000 200 </t>
  </si>
  <si>
    <t xml:space="preserve">007 0501 9990113760 244 </t>
  </si>
  <si>
    <t xml:space="preserve">007 0501 9990196010 244 </t>
  </si>
  <si>
    <t>Коммунальное хозяйство</t>
  </si>
  <si>
    <t xml:space="preserve">007 0502 0000000000 000 </t>
  </si>
  <si>
    <t xml:space="preserve">007 0502 0000000000 200 </t>
  </si>
  <si>
    <t xml:space="preserve">007 0502 9990110630 244 </t>
  </si>
  <si>
    <t xml:space="preserve">007 0502 9990110630 247 </t>
  </si>
  <si>
    <t xml:space="preserve">007 0502 99901S4840 244 </t>
  </si>
  <si>
    <t>Благоустройство</t>
  </si>
  <si>
    <t xml:space="preserve">007 0503 0000000000 000 </t>
  </si>
  <si>
    <t xml:space="preserve">007 0503 0000000000 200 </t>
  </si>
  <si>
    <t xml:space="preserve">007 0503 1240113280 244 </t>
  </si>
  <si>
    <t xml:space="preserve">007 0503 1440113180 244 </t>
  </si>
  <si>
    <t xml:space="preserve">007 0503 1440113180 247 </t>
  </si>
  <si>
    <t xml:space="preserve">007 0503 15401S4660 244 </t>
  </si>
  <si>
    <t xml:space="preserve">007 0503 29401S4770 244 </t>
  </si>
  <si>
    <t>ОБРАЗОВАНИЕ</t>
  </si>
  <si>
    <t xml:space="preserve">007 0700 0000000000 000 </t>
  </si>
  <si>
    <t>Другие вопросы в области образования</t>
  </si>
  <si>
    <t xml:space="preserve">007 0709 0000000000 000 </t>
  </si>
  <si>
    <t xml:space="preserve">007 0709 0000000000 200 </t>
  </si>
  <si>
    <t xml:space="preserve">007 0709 0740112290 244 </t>
  </si>
  <si>
    <t>КУЛЬТУРА, КИНЕМАТОГРАФИЯ</t>
  </si>
  <si>
    <t xml:space="preserve">007 0800 0000000000 000 </t>
  </si>
  <si>
    <t>Культура</t>
  </si>
  <si>
    <t xml:space="preserve">007 0801 0000000000 000 </t>
  </si>
  <si>
    <t xml:space="preserve">007 0801 0000000000 100 </t>
  </si>
  <si>
    <t xml:space="preserve">007 0801 0000000000 200 </t>
  </si>
  <si>
    <t xml:space="preserve">007 0801 0000000000 800 </t>
  </si>
  <si>
    <t>Фонд оплаты труда учреждений</t>
  </si>
  <si>
    <t xml:space="preserve">007 0801 0740400160 111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</si>
  <si>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</si>
  <si>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007 0801 0740400160 119 </t>
  </si>
  <si>
    <t xml:space="preserve">007 0801 0740400160 242 </t>
  </si>
  <si>
    <t xml:space="preserve">007 0801 0740400160 244 </t>
  </si>
  <si>
    <t xml:space="preserve">007 0801 0740400160 247 </t>
  </si>
  <si>
    <t xml:space="preserve">007 0801 07404S0360 111 </t>
  </si>
  <si>
    <t xml:space="preserve">007 0801 07404S0360 119 </t>
  </si>
  <si>
    <t xml:space="preserve">007 0801 9990100160 853 </t>
  </si>
  <si>
    <t xml:space="preserve">046 0100 0000000000 000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</si>
  <si>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</si>
  <si>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046 0102 0000000000 000 </t>
  </si>
  <si>
    <t xml:space="preserve">046 0102 0000000000 100 </t>
  </si>
  <si>
    <t xml:space="preserve">046 0102 9110100030 121 </t>
  </si>
  <si>
    <t xml:space="preserve">046 0102 9110100030 129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</si>
  <si>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</si>
  <si>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</si>
  <si>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</si>
  <si>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</si>
  <si>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</si>
  <si>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</si>
  <si>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</si>
  <si>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</si>
  <si>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</si>
  <si>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</si>
  <si>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</si>
  <si>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</si>
  <si>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</si>
  <si>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</si>
  <si>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</si>
  <si>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</si>
  <si>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</si>
  <si>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</si>
  <si>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</si>
  <si>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</si>
  <si>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</si>
  <si>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</si>
  <si>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</si>
  <si>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</si>
  <si>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</si>
  <si>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</si>
  <si>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</si>
  <si>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</si>
  <si>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</si>
  <si>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</si>
  <si>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</si>
  <si>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</si>
  <si>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</si>
  <si>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</si>
  <si>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</si>
  <si>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</si>
  <si>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</si>
  <si>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</si>
  <si>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</si>
  <si>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</si>
  <si>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</si>
  <si>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</si>
  <si>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</si>
  <si>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</si>
  <si>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</si>
  <si>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</si>
  <si>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06 марта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</si>
</sst>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workbookViewId="0">
      <selection activeCell="A29" sqref="A2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26041032</v>
      </c>
      <c r="E19" s="28">
        <v>2602409.69</v>
      </c>
      <c r="F19" s="27">
        <f>IF(OR(D19="-",IF(E19="-",0,E19)&gt;=IF(D19="-",0,D19)),"-",IF(D19="-",0,D19)-IF(E19="-",0,E19))</f>
        <v>23438622.309999999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13128712</v>
      </c>
      <c r="E21" s="37">
        <v>614617.68999999994</v>
      </c>
      <c r="F21" s="38">
        <f t="shared" ref="F21:F52" si="0">IF(OR(D21="-",IF(E21="-",0,E21)&gt;=IF(D21="-",0,D21)),"-",IF(D21="-",0,D21)-IF(E21="-",0,E21))</f>
        <v>12514094.310000001</v>
      </c>
    </row>
    <row r="22" spans="1:6">
      <c r="A22" s="34" t="s">
        <v>37</v>
      </c>
      <c r="B22" s="35" t="s">
        <v>32</v>
      </c>
      <c r="C22" s="36" t="s">
        <v>38</v>
      </c>
      <c r="D22" s="37">
        <v>2400000</v>
      </c>
      <c r="E22" s="37">
        <v>29602.47</v>
      </c>
      <c r="F22" s="38">
        <f t="shared" si="0"/>
        <v>2370397.5299999998</v>
      </c>
    </row>
    <row r="23" spans="1:6">
      <c r="A23" s="34" t="s">
        <v>39</v>
      </c>
      <c r="B23" s="35" t="s">
        <v>32</v>
      </c>
      <c r="C23" s="36" t="s">
        <v>40</v>
      </c>
      <c r="D23" s="37">
        <v>2400000</v>
      </c>
      <c r="E23" s="37">
        <v>29602.47</v>
      </c>
      <c r="F23" s="38">
        <f t="shared" si="0"/>
        <v>2370397.5299999998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2400000</v>
      </c>
      <c r="E24" s="37">
        <v>28484.27</v>
      </c>
      <c r="F24" s="38">
        <f t="shared" si="0"/>
        <v>2371515.73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2400000</v>
      </c>
      <c r="E25" s="37">
        <v>28484.27</v>
      </c>
      <c r="F25" s="38">
        <f t="shared" si="0"/>
        <v>2371515.73</v>
      </c>
    </row>
    <row r="26" spans="1:6" ht="33.75">
      <c r="A26" s="34" t="s">
        <v>45</v>
      </c>
      <c r="B26" s="35" t="s">
        <v>32</v>
      </c>
      <c r="C26" s="36" t="s">
        <v>46</v>
      </c>
      <c r="D26" s="37" t="s">
        <v>47</v>
      </c>
      <c r="E26" s="37">
        <v>364.2</v>
      </c>
      <c r="F26" s="38" t="str">
        <f t="shared" si="0"/>
        <v>-</v>
      </c>
    </row>
    <row r="27" spans="1:6" ht="67.5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364.2</v>
      </c>
      <c r="F27" s="38" t="str">
        <f t="shared" si="0"/>
        <v>-</v>
      </c>
    </row>
    <row r="28" spans="1:6" ht="45">
      <c r="A28" s="34" t="s">
        <v>50</v>
      </c>
      <c r="B28" s="35" t="s">
        <v>32</v>
      </c>
      <c r="C28" s="36" t="s">
        <v>51</v>
      </c>
      <c r="D28" s="37" t="s">
        <v>47</v>
      </c>
      <c r="E28" s="37">
        <v>754</v>
      </c>
      <c r="F28" s="38" t="str">
        <f t="shared" si="0"/>
        <v>-</v>
      </c>
    </row>
    <row r="29" spans="1:6" ht="67.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754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2300000</v>
      </c>
      <c r="E30" s="37">
        <v>327981.78999999998</v>
      </c>
      <c r="F30" s="38">
        <f t="shared" si="0"/>
        <v>1972018.21</v>
      </c>
    </row>
    <row r="31" spans="1:6" ht="22.5">
      <c r="A31" s="34" t="s">
        <v>56</v>
      </c>
      <c r="B31" s="35" t="s">
        <v>32</v>
      </c>
      <c r="C31" s="36" t="s">
        <v>57</v>
      </c>
      <c r="D31" s="37">
        <v>2300000</v>
      </c>
      <c r="E31" s="37">
        <v>327981.78999999998</v>
      </c>
      <c r="F31" s="38">
        <f t="shared" si="0"/>
        <v>1972018.21</v>
      </c>
    </row>
    <row r="32" spans="1:6" ht="67.5">
      <c r="A32" s="34" t="s">
        <v>58</v>
      </c>
      <c r="B32" s="35" t="s">
        <v>32</v>
      </c>
      <c r="C32" s="36" t="s">
        <v>59</v>
      </c>
      <c r="D32" s="37">
        <v>1100000</v>
      </c>
      <c r="E32" s="37">
        <v>170708.27</v>
      </c>
      <c r="F32" s="38">
        <f t="shared" si="0"/>
        <v>929291.73</v>
      </c>
    </row>
    <row r="33" spans="1:6" ht="101.25">
      <c r="A33" s="39" t="s">
        <v>60</v>
      </c>
      <c r="B33" s="35" t="s">
        <v>32</v>
      </c>
      <c r="C33" s="36" t="s">
        <v>61</v>
      </c>
      <c r="D33" s="37">
        <v>1100000</v>
      </c>
      <c r="E33" s="37">
        <v>170708.27</v>
      </c>
      <c r="F33" s="38">
        <f t="shared" si="0"/>
        <v>929291.73</v>
      </c>
    </row>
    <row r="34" spans="1:6" ht="78.75">
      <c r="A34" s="39" t="s">
        <v>62</v>
      </c>
      <c r="B34" s="35" t="s">
        <v>32</v>
      </c>
      <c r="C34" s="36" t="s">
        <v>63</v>
      </c>
      <c r="D34" s="37">
        <v>10000</v>
      </c>
      <c r="E34" s="37">
        <v>616.1</v>
      </c>
      <c r="F34" s="38">
        <f t="shared" si="0"/>
        <v>9383.9</v>
      </c>
    </row>
    <row r="35" spans="1:6" ht="112.5">
      <c r="A35" s="39" t="s">
        <v>64</v>
      </c>
      <c r="B35" s="35" t="s">
        <v>32</v>
      </c>
      <c r="C35" s="36" t="s">
        <v>65</v>
      </c>
      <c r="D35" s="37">
        <v>10000</v>
      </c>
      <c r="E35" s="37">
        <v>616.1</v>
      </c>
      <c r="F35" s="38">
        <f t="shared" si="0"/>
        <v>9383.9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1190000</v>
      </c>
      <c r="E36" s="37">
        <v>173904.43</v>
      </c>
      <c r="F36" s="38">
        <f t="shared" si="0"/>
        <v>1016095.5700000001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1190000</v>
      </c>
      <c r="E37" s="37">
        <v>173904.43</v>
      </c>
      <c r="F37" s="38">
        <f t="shared" si="0"/>
        <v>1016095.5700000001</v>
      </c>
    </row>
    <row r="38" spans="1:6" ht="67.5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-17247.009999999998</v>
      </c>
      <c r="F38" s="38" t="str">
        <f t="shared" si="0"/>
        <v>-</v>
      </c>
    </row>
    <row r="39" spans="1:6" ht="101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-17247.009999999998</v>
      </c>
      <c r="F39" s="38" t="str">
        <f t="shared" si="0"/>
        <v>-</v>
      </c>
    </row>
    <row r="40" spans="1:6">
      <c r="A40" s="34" t="s">
        <v>74</v>
      </c>
      <c r="B40" s="35" t="s">
        <v>32</v>
      </c>
      <c r="C40" s="36" t="s">
        <v>75</v>
      </c>
      <c r="D40" s="37">
        <v>20000</v>
      </c>
      <c r="E40" s="37" t="s">
        <v>47</v>
      </c>
      <c r="F40" s="38">
        <f t="shared" si="0"/>
        <v>20000</v>
      </c>
    </row>
    <row r="41" spans="1:6">
      <c r="A41" s="34" t="s">
        <v>76</v>
      </c>
      <c r="B41" s="35" t="s">
        <v>32</v>
      </c>
      <c r="C41" s="36" t="s">
        <v>77</v>
      </c>
      <c r="D41" s="37">
        <v>20000</v>
      </c>
      <c r="E41" s="37" t="s">
        <v>47</v>
      </c>
      <c r="F41" s="38">
        <f t="shared" si="0"/>
        <v>20000</v>
      </c>
    </row>
    <row r="42" spans="1:6">
      <c r="A42" s="34" t="s">
        <v>76</v>
      </c>
      <c r="B42" s="35" t="s">
        <v>32</v>
      </c>
      <c r="C42" s="36" t="s">
        <v>78</v>
      </c>
      <c r="D42" s="37">
        <v>20000</v>
      </c>
      <c r="E42" s="37" t="s">
        <v>47</v>
      </c>
      <c r="F42" s="38">
        <f t="shared" si="0"/>
        <v>20000</v>
      </c>
    </row>
    <row r="43" spans="1:6" ht="45">
      <c r="A43" s="34" t="s">
        <v>79</v>
      </c>
      <c r="B43" s="35" t="s">
        <v>32</v>
      </c>
      <c r="C43" s="36" t="s">
        <v>80</v>
      </c>
      <c r="D43" s="37">
        <v>20000</v>
      </c>
      <c r="E43" s="37" t="s">
        <v>47</v>
      </c>
      <c r="F43" s="38">
        <f t="shared" si="0"/>
        <v>20000</v>
      </c>
    </row>
    <row r="44" spans="1:6">
      <c r="A44" s="34" t="s">
        <v>81</v>
      </c>
      <c r="B44" s="35" t="s">
        <v>32</v>
      </c>
      <c r="C44" s="36" t="s">
        <v>82</v>
      </c>
      <c r="D44" s="37">
        <v>5200000</v>
      </c>
      <c r="E44" s="37">
        <v>23883.32</v>
      </c>
      <c r="F44" s="38">
        <f t="shared" si="0"/>
        <v>5176116.68</v>
      </c>
    </row>
    <row r="45" spans="1:6">
      <c r="A45" s="34" t="s">
        <v>83</v>
      </c>
      <c r="B45" s="35" t="s">
        <v>32</v>
      </c>
      <c r="C45" s="36" t="s">
        <v>84</v>
      </c>
      <c r="D45" s="37">
        <v>100000</v>
      </c>
      <c r="E45" s="37">
        <v>-20042.47</v>
      </c>
      <c r="F45" s="38">
        <f t="shared" si="0"/>
        <v>120042.47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100000</v>
      </c>
      <c r="E46" s="37">
        <v>-20042.47</v>
      </c>
      <c r="F46" s="38">
        <f t="shared" si="0"/>
        <v>120042.47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100000</v>
      </c>
      <c r="E47" s="37">
        <v>-19862.47</v>
      </c>
      <c r="F47" s="38">
        <f t="shared" si="0"/>
        <v>119862.47</v>
      </c>
    </row>
    <row r="48" spans="1:6" ht="67.5">
      <c r="A48" s="34" t="s">
        <v>89</v>
      </c>
      <c r="B48" s="35" t="s">
        <v>32</v>
      </c>
      <c r="C48" s="36" t="s">
        <v>90</v>
      </c>
      <c r="D48" s="37" t="s">
        <v>47</v>
      </c>
      <c r="E48" s="37">
        <v>-180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5100000</v>
      </c>
      <c r="E49" s="37">
        <v>43925.79</v>
      </c>
      <c r="F49" s="38">
        <f t="shared" si="0"/>
        <v>5056074.21</v>
      </c>
    </row>
    <row r="50" spans="1:6">
      <c r="A50" s="34" t="s">
        <v>93</v>
      </c>
      <c r="B50" s="35" t="s">
        <v>32</v>
      </c>
      <c r="C50" s="36" t="s">
        <v>94</v>
      </c>
      <c r="D50" s="37">
        <v>2400000</v>
      </c>
      <c r="E50" s="37">
        <v>33449.870000000003</v>
      </c>
      <c r="F50" s="38">
        <f t="shared" si="0"/>
        <v>2366550.13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2400000</v>
      </c>
      <c r="E51" s="37">
        <v>33449.870000000003</v>
      </c>
      <c r="F51" s="38">
        <f t="shared" si="0"/>
        <v>2366550.13</v>
      </c>
    </row>
    <row r="52" spans="1:6">
      <c r="A52" s="34" t="s">
        <v>97</v>
      </c>
      <c r="B52" s="35" t="s">
        <v>32</v>
      </c>
      <c r="C52" s="36" t="s">
        <v>98</v>
      </c>
      <c r="D52" s="37">
        <v>2700000</v>
      </c>
      <c r="E52" s="37">
        <v>10475.92</v>
      </c>
      <c r="F52" s="38">
        <f t="shared" si="0"/>
        <v>2689524.08</v>
      </c>
    </row>
    <row r="53" spans="1:6" ht="33.75">
      <c r="A53" s="34" t="s">
        <v>99</v>
      </c>
      <c r="B53" s="35" t="s">
        <v>32</v>
      </c>
      <c r="C53" s="36" t="s">
        <v>100</v>
      </c>
      <c r="D53" s="37">
        <v>2700000</v>
      </c>
      <c r="E53" s="37">
        <v>10475.92</v>
      </c>
      <c r="F53" s="38">
        <f t="shared" ref="F53:F84" si="1">IF(OR(D53="-",IF(E53="-",0,E53)&gt;=IF(D53="-",0,D53)),"-",IF(D53="-",0,D53)-IF(E53="-",0,E53))</f>
        <v>2689524.08</v>
      </c>
    </row>
    <row r="54" spans="1:6">
      <c r="A54" s="34" t="s">
        <v>101</v>
      </c>
      <c r="B54" s="35" t="s">
        <v>32</v>
      </c>
      <c r="C54" s="36" t="s">
        <v>102</v>
      </c>
      <c r="D54" s="37">
        <v>1000</v>
      </c>
      <c r="E54" s="37" t="s">
        <v>47</v>
      </c>
      <c r="F54" s="38">
        <f t="shared" si="1"/>
        <v>1000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1000</v>
      </c>
      <c r="E55" s="37" t="s">
        <v>47</v>
      </c>
      <c r="F55" s="38">
        <f t="shared" si="1"/>
        <v>1000</v>
      </c>
    </row>
    <row r="56" spans="1:6" ht="67.5">
      <c r="A56" s="34" t="s">
        <v>105</v>
      </c>
      <c r="B56" s="35" t="s">
        <v>32</v>
      </c>
      <c r="C56" s="36" t="s">
        <v>106</v>
      </c>
      <c r="D56" s="37">
        <v>1000</v>
      </c>
      <c r="E56" s="37" t="s">
        <v>47</v>
      </c>
      <c r="F56" s="38">
        <f t="shared" si="1"/>
        <v>1000</v>
      </c>
    </row>
    <row r="57" spans="1:6" ht="90">
      <c r="A57" s="39" t="s">
        <v>107</v>
      </c>
      <c r="B57" s="35" t="s">
        <v>32</v>
      </c>
      <c r="C57" s="36" t="s">
        <v>108</v>
      </c>
      <c r="D57" s="37">
        <v>1000</v>
      </c>
      <c r="E57" s="37" t="s">
        <v>47</v>
      </c>
      <c r="F57" s="38">
        <f t="shared" si="1"/>
        <v>1000</v>
      </c>
    </row>
    <row r="58" spans="1:6" ht="33.75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-37788.910000000003</v>
      </c>
      <c r="F58" s="38" t="str">
        <f t="shared" si="1"/>
        <v>-</v>
      </c>
    </row>
    <row r="59" spans="1:6">
      <c r="A59" s="34" t="s">
        <v>111</v>
      </c>
      <c r="B59" s="35" t="s">
        <v>32</v>
      </c>
      <c r="C59" s="36" t="s">
        <v>112</v>
      </c>
      <c r="D59" s="37" t="s">
        <v>47</v>
      </c>
      <c r="E59" s="37">
        <v>-37788.910000000003</v>
      </c>
      <c r="F59" s="38" t="str">
        <f t="shared" si="1"/>
        <v>-</v>
      </c>
    </row>
    <row r="60" spans="1:6" ht="22.5">
      <c r="A60" s="34" t="s">
        <v>113</v>
      </c>
      <c r="B60" s="35" t="s">
        <v>32</v>
      </c>
      <c r="C60" s="36" t="s">
        <v>114</v>
      </c>
      <c r="D60" s="37" t="s">
        <v>47</v>
      </c>
      <c r="E60" s="37">
        <v>-37788.910000000003</v>
      </c>
      <c r="F60" s="38" t="str">
        <f t="shared" si="1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 t="s">
        <v>47</v>
      </c>
      <c r="E61" s="37">
        <v>-37788.910000000003</v>
      </c>
      <c r="F61" s="38" t="str">
        <f t="shared" si="1"/>
        <v>-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1720000</v>
      </c>
      <c r="E62" s="37">
        <v>270939.02</v>
      </c>
      <c r="F62" s="38">
        <f t="shared" si="1"/>
        <v>1449060.98</v>
      </c>
    </row>
    <row r="63" spans="1:6" ht="78.75">
      <c r="A63" s="39" t="s">
        <v>119</v>
      </c>
      <c r="B63" s="35" t="s">
        <v>32</v>
      </c>
      <c r="C63" s="36" t="s">
        <v>120</v>
      </c>
      <c r="D63" s="37">
        <v>1330000</v>
      </c>
      <c r="E63" s="37">
        <v>148708.72</v>
      </c>
      <c r="F63" s="38">
        <f t="shared" si="1"/>
        <v>1181291.28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1330000</v>
      </c>
      <c r="E64" s="37">
        <v>148708.72</v>
      </c>
      <c r="F64" s="38">
        <f t="shared" si="1"/>
        <v>1181291.28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1330000</v>
      </c>
      <c r="E65" s="37">
        <v>148708.72</v>
      </c>
      <c r="F65" s="38">
        <f t="shared" si="1"/>
        <v>1181291.28</v>
      </c>
    </row>
    <row r="66" spans="1:6" ht="67.5">
      <c r="A66" s="39" t="s">
        <v>125</v>
      </c>
      <c r="B66" s="35" t="s">
        <v>32</v>
      </c>
      <c r="C66" s="36" t="s">
        <v>126</v>
      </c>
      <c r="D66" s="37">
        <v>390000</v>
      </c>
      <c r="E66" s="37">
        <v>122230.3</v>
      </c>
      <c r="F66" s="38">
        <f t="shared" si="1"/>
        <v>267769.7</v>
      </c>
    </row>
    <row r="67" spans="1:6" ht="67.5">
      <c r="A67" s="39" t="s">
        <v>127</v>
      </c>
      <c r="B67" s="35" t="s">
        <v>32</v>
      </c>
      <c r="C67" s="36" t="s">
        <v>128</v>
      </c>
      <c r="D67" s="37">
        <v>390000</v>
      </c>
      <c r="E67" s="37">
        <v>122230.3</v>
      </c>
      <c r="F67" s="38">
        <f t="shared" si="1"/>
        <v>267769.7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390000</v>
      </c>
      <c r="E68" s="37">
        <v>122230.3</v>
      </c>
      <c r="F68" s="38">
        <f t="shared" si="1"/>
        <v>267769.7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590000</v>
      </c>
      <c r="E69" s="37" t="s">
        <v>47</v>
      </c>
      <c r="F69" s="38">
        <f t="shared" si="1"/>
        <v>590000</v>
      </c>
    </row>
    <row r="70" spans="1:6">
      <c r="A70" s="34" t="s">
        <v>133</v>
      </c>
      <c r="B70" s="35" t="s">
        <v>32</v>
      </c>
      <c r="C70" s="36" t="s">
        <v>134</v>
      </c>
      <c r="D70" s="37">
        <v>590000</v>
      </c>
      <c r="E70" s="37" t="s">
        <v>47</v>
      </c>
      <c r="F70" s="38">
        <f t="shared" si="1"/>
        <v>590000</v>
      </c>
    </row>
    <row r="71" spans="1:6">
      <c r="A71" s="34" t="s">
        <v>135</v>
      </c>
      <c r="B71" s="35" t="s">
        <v>32</v>
      </c>
      <c r="C71" s="36" t="s">
        <v>136</v>
      </c>
      <c r="D71" s="37">
        <v>590000</v>
      </c>
      <c r="E71" s="37" t="s">
        <v>47</v>
      </c>
      <c r="F71" s="38">
        <f t="shared" si="1"/>
        <v>590000</v>
      </c>
    </row>
    <row r="72" spans="1:6" ht="22.5">
      <c r="A72" s="34" t="s">
        <v>137</v>
      </c>
      <c r="B72" s="35" t="s">
        <v>32</v>
      </c>
      <c r="C72" s="36" t="s">
        <v>138</v>
      </c>
      <c r="D72" s="37">
        <v>590000</v>
      </c>
      <c r="E72" s="37" t="s">
        <v>47</v>
      </c>
      <c r="F72" s="38">
        <f t="shared" si="1"/>
        <v>590000</v>
      </c>
    </row>
    <row r="73" spans="1:6" ht="22.5">
      <c r="A73" s="34" t="s">
        <v>139</v>
      </c>
      <c r="B73" s="35" t="s">
        <v>32</v>
      </c>
      <c r="C73" s="36" t="s">
        <v>140</v>
      </c>
      <c r="D73" s="37">
        <v>897712</v>
      </c>
      <c r="E73" s="37" t="s">
        <v>47</v>
      </c>
      <c r="F73" s="38">
        <f t="shared" si="1"/>
        <v>897712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897712</v>
      </c>
      <c r="E74" s="37" t="s">
        <v>47</v>
      </c>
      <c r="F74" s="38">
        <f t="shared" si="1"/>
        <v>897712</v>
      </c>
    </row>
    <row r="75" spans="1:6" ht="78.75">
      <c r="A75" s="39" t="s">
        <v>143</v>
      </c>
      <c r="B75" s="35" t="s">
        <v>32</v>
      </c>
      <c r="C75" s="36" t="s">
        <v>144</v>
      </c>
      <c r="D75" s="37">
        <v>897712</v>
      </c>
      <c r="E75" s="37" t="s">
        <v>47</v>
      </c>
      <c r="F75" s="38">
        <f t="shared" si="1"/>
        <v>897712</v>
      </c>
    </row>
    <row r="76" spans="1:6" ht="78.75">
      <c r="A76" s="39" t="s">
        <v>145</v>
      </c>
      <c r="B76" s="35" t="s">
        <v>32</v>
      </c>
      <c r="C76" s="36" t="s">
        <v>146</v>
      </c>
      <c r="D76" s="37">
        <v>897712</v>
      </c>
      <c r="E76" s="37" t="s">
        <v>47</v>
      </c>
      <c r="F76" s="38">
        <f t="shared" si="1"/>
        <v>897712</v>
      </c>
    </row>
    <row r="77" spans="1:6">
      <c r="A77" s="34" t="s">
        <v>147</v>
      </c>
      <c r="B77" s="35" t="s">
        <v>32</v>
      </c>
      <c r="C77" s="36" t="s">
        <v>148</v>
      </c>
      <c r="D77" s="37">
        <v>12912320</v>
      </c>
      <c r="E77" s="37">
        <v>1987792</v>
      </c>
      <c r="F77" s="38">
        <f t="shared" si="1"/>
        <v>10924528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12912320</v>
      </c>
      <c r="E78" s="37">
        <v>1987792</v>
      </c>
      <c r="F78" s="38">
        <f t="shared" si="1"/>
        <v>10924528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5995300</v>
      </c>
      <c r="E79" s="37">
        <v>1798590</v>
      </c>
      <c r="F79" s="38">
        <f t="shared" si="1"/>
        <v>4196710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5995300</v>
      </c>
      <c r="E80" s="37">
        <v>1798590</v>
      </c>
      <c r="F80" s="38">
        <f t="shared" si="1"/>
        <v>4196710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5995300</v>
      </c>
      <c r="E81" s="37">
        <v>1798590</v>
      </c>
      <c r="F81" s="38">
        <f t="shared" si="1"/>
        <v>4196710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6613900</v>
      </c>
      <c r="E82" s="37">
        <v>107032</v>
      </c>
      <c r="F82" s="38">
        <f t="shared" si="1"/>
        <v>6506868</v>
      </c>
    </row>
    <row r="83" spans="1:6">
      <c r="A83" s="34" t="s">
        <v>159</v>
      </c>
      <c r="B83" s="35" t="s">
        <v>32</v>
      </c>
      <c r="C83" s="36" t="s">
        <v>160</v>
      </c>
      <c r="D83" s="37">
        <v>6613900</v>
      </c>
      <c r="E83" s="37">
        <v>107032</v>
      </c>
      <c r="F83" s="38">
        <f t="shared" si="1"/>
        <v>6506868</v>
      </c>
    </row>
    <row r="84" spans="1:6">
      <c r="A84" s="34" t="s">
        <v>161</v>
      </c>
      <c r="B84" s="35" t="s">
        <v>32</v>
      </c>
      <c r="C84" s="36" t="s">
        <v>162</v>
      </c>
      <c r="D84" s="37">
        <v>6613900</v>
      </c>
      <c r="E84" s="37">
        <v>107032</v>
      </c>
      <c r="F84" s="38">
        <f t="shared" si="1"/>
        <v>6506868</v>
      </c>
    </row>
    <row r="85" spans="1:6" ht="22.5">
      <c r="A85" s="34" t="s">
        <v>163</v>
      </c>
      <c r="B85" s="35" t="s">
        <v>32</v>
      </c>
      <c r="C85" s="36" t="s">
        <v>164</v>
      </c>
      <c r="D85" s="37">
        <v>303120</v>
      </c>
      <c r="E85" s="37">
        <v>82170</v>
      </c>
      <c r="F85" s="38">
        <f t="shared" ref="F85:F89" si="2">IF(OR(D85="-",IF(E85="-",0,E85)&gt;=IF(D85="-",0,D85)),"-",IF(D85="-",0,D85)-IF(E85="-",0,E85))</f>
        <v>220950</v>
      </c>
    </row>
    <row r="86" spans="1:6" ht="33.75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>
      <c r="A88" s="34" t="s">
        <v>169</v>
      </c>
      <c r="B88" s="35" t="s">
        <v>32</v>
      </c>
      <c r="C88" s="36" t="s">
        <v>170</v>
      </c>
      <c r="D88" s="37">
        <v>299600</v>
      </c>
      <c r="E88" s="37">
        <v>78650</v>
      </c>
      <c r="F88" s="38">
        <f t="shared" si="2"/>
        <v>220950</v>
      </c>
    </row>
    <row r="89" spans="1:6" ht="45">
      <c r="A89" s="34" t="s">
        <v>171</v>
      </c>
      <c r="B89" s="35" t="s">
        <v>32</v>
      </c>
      <c r="C89" s="36" t="s">
        <v>172</v>
      </c>
      <c r="D89" s="37">
        <v>299600</v>
      </c>
      <c r="E89" s="37">
        <v>78650</v>
      </c>
      <c r="F89" s="38">
        <f t="shared" si="2"/>
        <v>220950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03"/>
  <sheetViews>
    <sheetView showGridLines="0" topLeftCell="A74" workbookViewId="0">
      <selection activeCell="D104" sqref="D10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173</v>
      </c>
      <c r="B2" s="106"/>
      <c r="C2" s="106"/>
      <c r="D2" s="106"/>
      <c r="E2" s="1"/>
      <c r="F2" s="13" t="s">
        <v>174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175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176</v>
      </c>
      <c r="B13" s="52" t="s">
        <v>177</v>
      </c>
      <c r="C13" s="53" t="s">
        <v>178</v>
      </c>
      <c r="D13" s="54">
        <v>26323532</v>
      </c>
      <c r="E13" s="55">
        <v>1803257.78</v>
      </c>
      <c r="F13" s="56">
        <f>IF(OR(D13="-",IF(E13="-",0,E13)&gt;=IF(D13="-",0,D13)),"-",IF(D13="-",0,D13)-IF(E13="-",0,E13))</f>
        <v>24520274.219999999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179</v>
      </c>
      <c r="B15" s="52" t="s">
        <v>177</v>
      </c>
      <c r="C15" s="53" t="s">
        <v>180</v>
      </c>
      <c r="D15" s="54">
        <v>5736010</v>
      </c>
      <c r="E15" s="55">
        <v>453331.09</v>
      </c>
      <c r="F15" s="56">
        <f t="shared" ref="F15:F46" si="0">IF(OR(D15="-",IF(E15="-",0,E15)&gt;=IF(D15="-",0,D15)),"-",IF(D15="-",0,D15)-IF(E15="-",0,E15))</f>
        <v>5282678.91</v>
      </c>
    </row>
    <row r="16" spans="1:6" ht="45">
      <c r="A16" s="51" t="s">
        <v>181</v>
      </c>
      <c r="B16" s="52" t="s">
        <v>177</v>
      </c>
      <c r="C16" s="53" t="s">
        <v>182</v>
      </c>
      <c r="D16" s="54">
        <v>5599165</v>
      </c>
      <c r="E16" s="55">
        <v>412708.59</v>
      </c>
      <c r="F16" s="56">
        <f t="shared" si="0"/>
        <v>5186456.41</v>
      </c>
    </row>
    <row r="17" spans="1:6" ht="56.25">
      <c r="A17" s="24" t="s">
        <v>183</v>
      </c>
      <c r="B17" s="63" t="s">
        <v>177</v>
      </c>
      <c r="C17" s="26" t="s">
        <v>184</v>
      </c>
      <c r="D17" s="27">
        <v>4511482</v>
      </c>
      <c r="E17" s="64">
        <v>251545.36</v>
      </c>
      <c r="F17" s="65">
        <f t="shared" si="0"/>
        <v>4259936.6399999997</v>
      </c>
    </row>
    <row r="18" spans="1:6" ht="22.5">
      <c r="A18" s="24" t="s">
        <v>185</v>
      </c>
      <c r="B18" s="63" t="s">
        <v>177</v>
      </c>
      <c r="C18" s="26" t="s">
        <v>186</v>
      </c>
      <c r="D18" s="27">
        <v>844871</v>
      </c>
      <c r="E18" s="64">
        <v>74551.63</v>
      </c>
      <c r="F18" s="65">
        <f t="shared" si="0"/>
        <v>770319.37</v>
      </c>
    </row>
    <row r="19" spans="1:6">
      <c r="A19" s="24" t="s">
        <v>187</v>
      </c>
      <c r="B19" s="63" t="s">
        <v>177</v>
      </c>
      <c r="C19" s="26" t="s">
        <v>188</v>
      </c>
      <c r="D19" s="27">
        <v>240812</v>
      </c>
      <c r="E19" s="64">
        <v>86611.6</v>
      </c>
      <c r="F19" s="65">
        <f t="shared" si="0"/>
        <v>154200.4</v>
      </c>
    </row>
    <row r="20" spans="1:6">
      <c r="A20" s="24" t="s">
        <v>189</v>
      </c>
      <c r="B20" s="63" t="s">
        <v>177</v>
      </c>
      <c r="C20" s="26" t="s">
        <v>190</v>
      </c>
      <c r="D20" s="27">
        <v>2000</v>
      </c>
      <c r="E20" s="64" t="s">
        <v>47</v>
      </c>
      <c r="F20" s="65">
        <f t="shared" si="0"/>
        <v>2000</v>
      </c>
    </row>
    <row r="21" spans="1:6" ht="22.5">
      <c r="A21" s="24" t="s">
        <v>191</v>
      </c>
      <c r="B21" s="63" t="s">
        <v>177</v>
      </c>
      <c r="C21" s="26" t="s">
        <v>192</v>
      </c>
      <c r="D21" s="27">
        <v>3447559</v>
      </c>
      <c r="E21" s="64">
        <v>202507.87</v>
      </c>
      <c r="F21" s="65">
        <f t="shared" si="0"/>
        <v>3245051.13</v>
      </c>
    </row>
    <row r="22" spans="1:6" ht="33.75">
      <c r="A22" s="24" t="s">
        <v>193</v>
      </c>
      <c r="B22" s="63" t="s">
        <v>177</v>
      </c>
      <c r="C22" s="26" t="s">
        <v>194</v>
      </c>
      <c r="D22" s="27">
        <v>28800</v>
      </c>
      <c r="E22" s="64">
        <v>2400</v>
      </c>
      <c r="F22" s="65">
        <f t="shared" si="0"/>
        <v>26400</v>
      </c>
    </row>
    <row r="23" spans="1:6" ht="33.75">
      <c r="A23" s="24" t="s">
        <v>195</v>
      </c>
      <c r="B23" s="63" t="s">
        <v>177</v>
      </c>
      <c r="C23" s="26" t="s">
        <v>196</v>
      </c>
      <c r="D23" s="27">
        <v>1035123</v>
      </c>
      <c r="E23" s="64">
        <v>46637.49</v>
      </c>
      <c r="F23" s="65">
        <f t="shared" si="0"/>
        <v>988485.51</v>
      </c>
    </row>
    <row r="24" spans="1:6" ht="22.5">
      <c r="A24" s="24" t="s">
        <v>197</v>
      </c>
      <c r="B24" s="63" t="s">
        <v>177</v>
      </c>
      <c r="C24" s="26" t="s">
        <v>198</v>
      </c>
      <c r="D24" s="27">
        <v>305600</v>
      </c>
      <c r="E24" s="64">
        <v>33259.69</v>
      </c>
      <c r="F24" s="65">
        <f t="shared" si="0"/>
        <v>272340.31</v>
      </c>
    </row>
    <row r="25" spans="1:6">
      <c r="A25" s="24" t="s">
        <v>199</v>
      </c>
      <c r="B25" s="63" t="s">
        <v>177</v>
      </c>
      <c r="C25" s="26" t="s">
        <v>200</v>
      </c>
      <c r="D25" s="27">
        <v>411331</v>
      </c>
      <c r="E25" s="64">
        <v>30387.3</v>
      </c>
      <c r="F25" s="65">
        <f t="shared" si="0"/>
        <v>380943.7</v>
      </c>
    </row>
    <row r="26" spans="1:6">
      <c r="A26" s="24" t="s">
        <v>201</v>
      </c>
      <c r="B26" s="63" t="s">
        <v>177</v>
      </c>
      <c r="C26" s="26" t="s">
        <v>202</v>
      </c>
      <c r="D26" s="27">
        <v>127940</v>
      </c>
      <c r="E26" s="64">
        <v>10904.64</v>
      </c>
      <c r="F26" s="65">
        <f t="shared" si="0"/>
        <v>117035.36</v>
      </c>
    </row>
    <row r="27" spans="1:6">
      <c r="A27" s="24" t="s">
        <v>203</v>
      </c>
      <c r="B27" s="63" t="s">
        <v>177</v>
      </c>
      <c r="C27" s="26" t="s">
        <v>204</v>
      </c>
      <c r="D27" s="27">
        <v>2000</v>
      </c>
      <c r="E27" s="64" t="s">
        <v>47</v>
      </c>
      <c r="F27" s="65">
        <f t="shared" si="0"/>
        <v>2000</v>
      </c>
    </row>
    <row r="28" spans="1:6">
      <c r="A28" s="24" t="s">
        <v>205</v>
      </c>
      <c r="B28" s="63" t="s">
        <v>177</v>
      </c>
      <c r="C28" s="26" t="s">
        <v>206</v>
      </c>
      <c r="D28" s="27">
        <v>205600</v>
      </c>
      <c r="E28" s="64">
        <v>51400</v>
      </c>
      <c r="F28" s="65">
        <f t="shared" si="0"/>
        <v>154200</v>
      </c>
    </row>
    <row r="29" spans="1:6">
      <c r="A29" s="24" t="s">
        <v>205</v>
      </c>
      <c r="B29" s="63" t="s">
        <v>177</v>
      </c>
      <c r="C29" s="26" t="s">
        <v>207</v>
      </c>
      <c r="D29" s="27">
        <v>35212</v>
      </c>
      <c r="E29" s="64">
        <v>35211.599999999999</v>
      </c>
      <c r="F29" s="65">
        <f t="shared" si="0"/>
        <v>0.40000000000145519</v>
      </c>
    </row>
    <row r="30" spans="1:6" ht="33.75">
      <c r="A30" s="51" t="s">
        <v>208</v>
      </c>
      <c r="B30" s="52" t="s">
        <v>177</v>
      </c>
      <c r="C30" s="53" t="s">
        <v>209</v>
      </c>
      <c r="D30" s="54">
        <v>81245</v>
      </c>
      <c r="E30" s="55">
        <v>40622.5</v>
      </c>
      <c r="F30" s="56">
        <f t="shared" si="0"/>
        <v>40622.5</v>
      </c>
    </row>
    <row r="31" spans="1:6">
      <c r="A31" s="24" t="s">
        <v>187</v>
      </c>
      <c r="B31" s="63" t="s">
        <v>177</v>
      </c>
      <c r="C31" s="26" t="s">
        <v>210</v>
      </c>
      <c r="D31" s="27">
        <v>81245</v>
      </c>
      <c r="E31" s="64">
        <v>40622.5</v>
      </c>
      <c r="F31" s="65">
        <f t="shared" si="0"/>
        <v>40622.5</v>
      </c>
    </row>
    <row r="32" spans="1:6">
      <c r="A32" s="24" t="s">
        <v>205</v>
      </c>
      <c r="B32" s="63" t="s">
        <v>177</v>
      </c>
      <c r="C32" s="26" t="s">
        <v>211</v>
      </c>
      <c r="D32" s="27">
        <v>81245</v>
      </c>
      <c r="E32" s="64">
        <v>40622.5</v>
      </c>
      <c r="F32" s="65">
        <f t="shared" si="0"/>
        <v>40622.5</v>
      </c>
    </row>
    <row r="33" spans="1:6">
      <c r="A33" s="51" t="s">
        <v>212</v>
      </c>
      <c r="B33" s="52" t="s">
        <v>177</v>
      </c>
      <c r="C33" s="53" t="s">
        <v>213</v>
      </c>
      <c r="D33" s="54">
        <v>50000</v>
      </c>
      <c r="E33" s="55" t="s">
        <v>47</v>
      </c>
      <c r="F33" s="56">
        <f t="shared" si="0"/>
        <v>50000</v>
      </c>
    </row>
    <row r="34" spans="1:6">
      <c r="A34" s="24" t="s">
        <v>189</v>
      </c>
      <c r="B34" s="63" t="s">
        <v>177</v>
      </c>
      <c r="C34" s="26" t="s">
        <v>214</v>
      </c>
      <c r="D34" s="27">
        <v>50000</v>
      </c>
      <c r="E34" s="64" t="s">
        <v>47</v>
      </c>
      <c r="F34" s="65">
        <f t="shared" si="0"/>
        <v>50000</v>
      </c>
    </row>
    <row r="35" spans="1:6">
      <c r="A35" s="24" t="s">
        <v>215</v>
      </c>
      <c r="B35" s="63" t="s">
        <v>177</v>
      </c>
      <c r="C35" s="26" t="s">
        <v>216</v>
      </c>
      <c r="D35" s="27">
        <v>50000</v>
      </c>
      <c r="E35" s="64" t="s">
        <v>47</v>
      </c>
      <c r="F35" s="65">
        <f t="shared" si="0"/>
        <v>50000</v>
      </c>
    </row>
    <row r="36" spans="1:6">
      <c r="A36" s="51" t="s">
        <v>217</v>
      </c>
      <c r="B36" s="52" t="s">
        <v>177</v>
      </c>
      <c r="C36" s="53" t="s">
        <v>218</v>
      </c>
      <c r="D36" s="54">
        <v>5600</v>
      </c>
      <c r="E36" s="55" t="s">
        <v>47</v>
      </c>
      <c r="F36" s="56">
        <f t="shared" si="0"/>
        <v>5600</v>
      </c>
    </row>
    <row r="37" spans="1:6">
      <c r="A37" s="24" t="s">
        <v>189</v>
      </c>
      <c r="B37" s="63" t="s">
        <v>177</v>
      </c>
      <c r="C37" s="26" t="s">
        <v>219</v>
      </c>
      <c r="D37" s="27">
        <v>5600</v>
      </c>
      <c r="E37" s="64" t="s">
        <v>47</v>
      </c>
      <c r="F37" s="65">
        <f t="shared" si="0"/>
        <v>5600</v>
      </c>
    </row>
    <row r="38" spans="1:6">
      <c r="A38" s="24" t="s">
        <v>203</v>
      </c>
      <c r="B38" s="63" t="s">
        <v>177</v>
      </c>
      <c r="C38" s="26" t="s">
        <v>220</v>
      </c>
      <c r="D38" s="27">
        <v>5600</v>
      </c>
      <c r="E38" s="64" t="s">
        <v>47</v>
      </c>
      <c r="F38" s="65">
        <f t="shared" si="0"/>
        <v>5600</v>
      </c>
    </row>
    <row r="39" spans="1:6">
      <c r="A39" s="51" t="s">
        <v>221</v>
      </c>
      <c r="B39" s="52" t="s">
        <v>177</v>
      </c>
      <c r="C39" s="53" t="s">
        <v>222</v>
      </c>
      <c r="D39" s="54">
        <v>314600</v>
      </c>
      <c r="E39" s="55">
        <v>26215.77</v>
      </c>
      <c r="F39" s="56">
        <f t="shared" si="0"/>
        <v>288384.23</v>
      </c>
    </row>
    <row r="40" spans="1:6">
      <c r="A40" s="51" t="s">
        <v>223</v>
      </c>
      <c r="B40" s="52" t="s">
        <v>177</v>
      </c>
      <c r="C40" s="53" t="s">
        <v>224</v>
      </c>
      <c r="D40" s="54">
        <v>314600</v>
      </c>
      <c r="E40" s="55">
        <v>26215.77</v>
      </c>
      <c r="F40" s="56">
        <f t="shared" si="0"/>
        <v>288384.23</v>
      </c>
    </row>
    <row r="41" spans="1:6" ht="56.25">
      <c r="A41" s="24" t="s">
        <v>183</v>
      </c>
      <c r="B41" s="63" t="s">
        <v>177</v>
      </c>
      <c r="C41" s="26" t="s">
        <v>225</v>
      </c>
      <c r="D41" s="27">
        <v>314600</v>
      </c>
      <c r="E41" s="64">
        <v>26215.77</v>
      </c>
      <c r="F41" s="65">
        <f t="shared" si="0"/>
        <v>288384.23</v>
      </c>
    </row>
    <row r="42" spans="1:6" ht="22.5">
      <c r="A42" s="24" t="s">
        <v>191</v>
      </c>
      <c r="B42" s="63" t="s">
        <v>177</v>
      </c>
      <c r="C42" s="26" t="s">
        <v>226</v>
      </c>
      <c r="D42" s="27">
        <v>241620</v>
      </c>
      <c r="E42" s="64">
        <v>20135</v>
      </c>
      <c r="F42" s="65">
        <f t="shared" si="0"/>
        <v>221485</v>
      </c>
    </row>
    <row r="43" spans="1:6" ht="33.75">
      <c r="A43" s="24" t="s">
        <v>195</v>
      </c>
      <c r="B43" s="63" t="s">
        <v>177</v>
      </c>
      <c r="C43" s="26" t="s">
        <v>227</v>
      </c>
      <c r="D43" s="27">
        <v>72980</v>
      </c>
      <c r="E43" s="64">
        <v>6080.77</v>
      </c>
      <c r="F43" s="65">
        <f t="shared" si="0"/>
        <v>66899.23</v>
      </c>
    </row>
    <row r="44" spans="1:6" ht="22.5">
      <c r="A44" s="51" t="s">
        <v>228</v>
      </c>
      <c r="B44" s="52" t="s">
        <v>177</v>
      </c>
      <c r="C44" s="53" t="s">
        <v>229</v>
      </c>
      <c r="D44" s="54">
        <v>57340</v>
      </c>
      <c r="E44" s="55">
        <v>4550</v>
      </c>
      <c r="F44" s="56">
        <f t="shared" si="0"/>
        <v>52790</v>
      </c>
    </row>
    <row r="45" spans="1:6" ht="33.75">
      <c r="A45" s="51" t="s">
        <v>230</v>
      </c>
      <c r="B45" s="52" t="s">
        <v>177</v>
      </c>
      <c r="C45" s="53" t="s">
        <v>231</v>
      </c>
      <c r="D45" s="54">
        <v>53820</v>
      </c>
      <c r="E45" s="55">
        <v>4550</v>
      </c>
      <c r="F45" s="56">
        <f t="shared" si="0"/>
        <v>49270</v>
      </c>
    </row>
    <row r="46" spans="1:6" ht="22.5">
      <c r="A46" s="24" t="s">
        <v>185</v>
      </c>
      <c r="B46" s="63" t="s">
        <v>177</v>
      </c>
      <c r="C46" s="26" t="s">
        <v>232</v>
      </c>
      <c r="D46" s="27">
        <v>53820</v>
      </c>
      <c r="E46" s="64">
        <v>4550</v>
      </c>
      <c r="F46" s="65">
        <f t="shared" si="0"/>
        <v>49270</v>
      </c>
    </row>
    <row r="47" spans="1:6">
      <c r="A47" s="24" t="s">
        <v>199</v>
      </c>
      <c r="B47" s="63" t="s">
        <v>177</v>
      </c>
      <c r="C47" s="26" t="s">
        <v>233</v>
      </c>
      <c r="D47" s="27">
        <v>53820</v>
      </c>
      <c r="E47" s="64">
        <v>4550</v>
      </c>
      <c r="F47" s="65">
        <f t="shared" ref="F47:F78" si="1">IF(OR(D47="-",IF(E47="-",0,E47)&gt;=IF(D47="-",0,D47)),"-",IF(D47="-",0,D47)-IF(E47="-",0,E47))</f>
        <v>49270</v>
      </c>
    </row>
    <row r="48" spans="1:6" ht="22.5">
      <c r="A48" s="51" t="s">
        <v>234</v>
      </c>
      <c r="B48" s="52" t="s">
        <v>177</v>
      </c>
      <c r="C48" s="53" t="s">
        <v>235</v>
      </c>
      <c r="D48" s="54">
        <v>3520</v>
      </c>
      <c r="E48" s="55" t="s">
        <v>47</v>
      </c>
      <c r="F48" s="56">
        <f t="shared" si="1"/>
        <v>3520</v>
      </c>
    </row>
    <row r="49" spans="1:6" ht="22.5">
      <c r="A49" s="24" t="s">
        <v>185</v>
      </c>
      <c r="B49" s="63" t="s">
        <v>177</v>
      </c>
      <c r="C49" s="26" t="s">
        <v>236</v>
      </c>
      <c r="D49" s="27">
        <v>3520</v>
      </c>
      <c r="E49" s="64" t="s">
        <v>47</v>
      </c>
      <c r="F49" s="65">
        <f t="shared" si="1"/>
        <v>3520</v>
      </c>
    </row>
    <row r="50" spans="1:6">
      <c r="A50" s="24" t="s">
        <v>199</v>
      </c>
      <c r="B50" s="63" t="s">
        <v>177</v>
      </c>
      <c r="C50" s="26" t="s">
        <v>237</v>
      </c>
      <c r="D50" s="27">
        <v>3520</v>
      </c>
      <c r="E50" s="64" t="s">
        <v>47</v>
      </c>
      <c r="F50" s="65">
        <f t="shared" si="1"/>
        <v>3520</v>
      </c>
    </row>
    <row r="51" spans="1:6">
      <c r="A51" s="51" t="s">
        <v>238</v>
      </c>
      <c r="B51" s="52" t="s">
        <v>177</v>
      </c>
      <c r="C51" s="53" t="s">
        <v>239</v>
      </c>
      <c r="D51" s="54">
        <v>3990732</v>
      </c>
      <c r="E51" s="55">
        <v>220073</v>
      </c>
      <c r="F51" s="56">
        <f t="shared" si="1"/>
        <v>3770659</v>
      </c>
    </row>
    <row r="52" spans="1:6">
      <c r="A52" s="51" t="s">
        <v>240</v>
      </c>
      <c r="B52" s="52" t="s">
        <v>177</v>
      </c>
      <c r="C52" s="53" t="s">
        <v>241</v>
      </c>
      <c r="D52" s="54">
        <v>3550000</v>
      </c>
      <c r="E52" s="55">
        <v>143640</v>
      </c>
      <c r="F52" s="56">
        <f t="shared" si="1"/>
        <v>3406360</v>
      </c>
    </row>
    <row r="53" spans="1:6" ht="22.5">
      <c r="A53" s="24" t="s">
        <v>185</v>
      </c>
      <c r="B53" s="63" t="s">
        <v>177</v>
      </c>
      <c r="C53" s="26" t="s">
        <v>242</v>
      </c>
      <c r="D53" s="27">
        <v>3550000</v>
      </c>
      <c r="E53" s="64">
        <v>143640</v>
      </c>
      <c r="F53" s="65">
        <f t="shared" si="1"/>
        <v>3406360</v>
      </c>
    </row>
    <row r="54" spans="1:6">
      <c r="A54" s="24" t="s">
        <v>199</v>
      </c>
      <c r="B54" s="63" t="s">
        <v>177</v>
      </c>
      <c r="C54" s="26" t="s">
        <v>243</v>
      </c>
      <c r="D54" s="27">
        <v>950000</v>
      </c>
      <c r="E54" s="64">
        <v>143640</v>
      </c>
      <c r="F54" s="65">
        <f t="shared" si="1"/>
        <v>806360</v>
      </c>
    </row>
    <row r="55" spans="1:6">
      <c r="A55" s="24" t="s">
        <v>199</v>
      </c>
      <c r="B55" s="63" t="s">
        <v>177</v>
      </c>
      <c r="C55" s="26" t="s">
        <v>244</v>
      </c>
      <c r="D55" s="27">
        <v>1350000</v>
      </c>
      <c r="E55" s="64" t="s">
        <v>47</v>
      </c>
      <c r="F55" s="65">
        <f t="shared" si="1"/>
        <v>1350000</v>
      </c>
    </row>
    <row r="56" spans="1:6">
      <c r="A56" s="24" t="s">
        <v>199</v>
      </c>
      <c r="B56" s="63" t="s">
        <v>177</v>
      </c>
      <c r="C56" s="26" t="s">
        <v>245</v>
      </c>
      <c r="D56" s="27">
        <v>1250000</v>
      </c>
      <c r="E56" s="64" t="s">
        <v>47</v>
      </c>
      <c r="F56" s="65">
        <f t="shared" si="1"/>
        <v>1250000</v>
      </c>
    </row>
    <row r="57" spans="1:6">
      <c r="A57" s="51" t="s">
        <v>246</v>
      </c>
      <c r="B57" s="52" t="s">
        <v>177</v>
      </c>
      <c r="C57" s="53" t="s">
        <v>247</v>
      </c>
      <c r="D57" s="54">
        <v>440732</v>
      </c>
      <c r="E57" s="55">
        <v>76433</v>
      </c>
      <c r="F57" s="56">
        <f t="shared" si="1"/>
        <v>364299</v>
      </c>
    </row>
    <row r="58" spans="1:6" ht="22.5">
      <c r="A58" s="24" t="s">
        <v>185</v>
      </c>
      <c r="B58" s="63" t="s">
        <v>177</v>
      </c>
      <c r="C58" s="26" t="s">
        <v>248</v>
      </c>
      <c r="D58" s="27">
        <v>150600</v>
      </c>
      <c r="E58" s="64">
        <v>3900</v>
      </c>
      <c r="F58" s="65">
        <f t="shared" si="1"/>
        <v>146700</v>
      </c>
    </row>
    <row r="59" spans="1:6">
      <c r="A59" s="24" t="s">
        <v>187</v>
      </c>
      <c r="B59" s="63" t="s">
        <v>177</v>
      </c>
      <c r="C59" s="26" t="s">
        <v>249</v>
      </c>
      <c r="D59" s="27">
        <v>290132</v>
      </c>
      <c r="E59" s="64">
        <v>72533</v>
      </c>
      <c r="F59" s="65">
        <f t="shared" si="1"/>
        <v>217599</v>
      </c>
    </row>
    <row r="60" spans="1:6">
      <c r="A60" s="24" t="s">
        <v>199</v>
      </c>
      <c r="B60" s="63" t="s">
        <v>177</v>
      </c>
      <c r="C60" s="26" t="s">
        <v>250</v>
      </c>
      <c r="D60" s="27">
        <v>120000</v>
      </c>
      <c r="E60" s="64" t="s">
        <v>47</v>
      </c>
      <c r="F60" s="65">
        <f t="shared" si="1"/>
        <v>120000</v>
      </c>
    </row>
    <row r="61" spans="1:6">
      <c r="A61" s="24" t="s">
        <v>199</v>
      </c>
      <c r="B61" s="63" t="s">
        <v>177</v>
      </c>
      <c r="C61" s="26" t="s">
        <v>251</v>
      </c>
      <c r="D61" s="27">
        <v>30600</v>
      </c>
      <c r="E61" s="64">
        <v>3900</v>
      </c>
      <c r="F61" s="65">
        <f t="shared" si="1"/>
        <v>26700</v>
      </c>
    </row>
    <row r="62" spans="1:6">
      <c r="A62" s="24" t="s">
        <v>205</v>
      </c>
      <c r="B62" s="63" t="s">
        <v>177</v>
      </c>
      <c r="C62" s="26" t="s">
        <v>252</v>
      </c>
      <c r="D62" s="27">
        <v>290132</v>
      </c>
      <c r="E62" s="64">
        <v>72533</v>
      </c>
      <c r="F62" s="65">
        <f t="shared" si="1"/>
        <v>217599</v>
      </c>
    </row>
    <row r="63" spans="1:6">
      <c r="A63" s="51" t="s">
        <v>253</v>
      </c>
      <c r="B63" s="52" t="s">
        <v>177</v>
      </c>
      <c r="C63" s="53" t="s">
        <v>254</v>
      </c>
      <c r="D63" s="54">
        <v>9347856</v>
      </c>
      <c r="E63" s="55">
        <v>485391.22</v>
      </c>
      <c r="F63" s="56">
        <f t="shared" si="1"/>
        <v>8862464.7799999993</v>
      </c>
    </row>
    <row r="64" spans="1:6">
      <c r="A64" s="51" t="s">
        <v>255</v>
      </c>
      <c r="B64" s="52" t="s">
        <v>177</v>
      </c>
      <c r="C64" s="53" t="s">
        <v>256</v>
      </c>
      <c r="D64" s="54">
        <v>788000</v>
      </c>
      <c r="E64" s="55">
        <v>10816.07</v>
      </c>
      <c r="F64" s="56">
        <f t="shared" si="1"/>
        <v>777183.93</v>
      </c>
    </row>
    <row r="65" spans="1:6" ht="22.5">
      <c r="A65" s="24" t="s">
        <v>185</v>
      </c>
      <c r="B65" s="63" t="s">
        <v>177</v>
      </c>
      <c r="C65" s="26" t="s">
        <v>257</v>
      </c>
      <c r="D65" s="27">
        <v>788000</v>
      </c>
      <c r="E65" s="64">
        <v>10816.07</v>
      </c>
      <c r="F65" s="65">
        <f t="shared" si="1"/>
        <v>777183.93</v>
      </c>
    </row>
    <row r="66" spans="1:6">
      <c r="A66" s="24" t="s">
        <v>199</v>
      </c>
      <c r="B66" s="63" t="s">
        <v>177</v>
      </c>
      <c r="C66" s="26" t="s">
        <v>258</v>
      </c>
      <c r="D66" s="27">
        <v>650000</v>
      </c>
      <c r="E66" s="64" t="s">
        <v>47</v>
      </c>
      <c r="F66" s="65">
        <f t="shared" si="1"/>
        <v>650000</v>
      </c>
    </row>
    <row r="67" spans="1:6">
      <c r="A67" s="24" t="s">
        <v>199</v>
      </c>
      <c r="B67" s="63" t="s">
        <v>177</v>
      </c>
      <c r="C67" s="26" t="s">
        <v>259</v>
      </c>
      <c r="D67" s="27">
        <v>138000</v>
      </c>
      <c r="E67" s="64">
        <v>10816.07</v>
      </c>
      <c r="F67" s="65">
        <f t="shared" si="1"/>
        <v>127183.93</v>
      </c>
    </row>
    <row r="68" spans="1:6">
      <c r="A68" s="51" t="s">
        <v>260</v>
      </c>
      <c r="B68" s="52" t="s">
        <v>177</v>
      </c>
      <c r="C68" s="53" t="s">
        <v>261</v>
      </c>
      <c r="D68" s="54">
        <v>3398843</v>
      </c>
      <c r="E68" s="55">
        <v>8734.35</v>
      </c>
      <c r="F68" s="56">
        <f t="shared" si="1"/>
        <v>3390108.65</v>
      </c>
    </row>
    <row r="69" spans="1:6" ht="22.5">
      <c r="A69" s="24" t="s">
        <v>185</v>
      </c>
      <c r="B69" s="63" t="s">
        <v>177</v>
      </c>
      <c r="C69" s="26" t="s">
        <v>262</v>
      </c>
      <c r="D69" s="27">
        <v>3398843</v>
      </c>
      <c r="E69" s="64">
        <v>8734.35</v>
      </c>
      <c r="F69" s="65">
        <f t="shared" si="1"/>
        <v>3390108.65</v>
      </c>
    </row>
    <row r="70" spans="1:6">
      <c r="A70" s="24" t="s">
        <v>199</v>
      </c>
      <c r="B70" s="63" t="s">
        <v>177</v>
      </c>
      <c r="C70" s="26" t="s">
        <v>263</v>
      </c>
      <c r="D70" s="27">
        <v>467879.57</v>
      </c>
      <c r="E70" s="64">
        <v>1414.18</v>
      </c>
      <c r="F70" s="65">
        <f t="shared" si="1"/>
        <v>466465.39</v>
      </c>
    </row>
    <row r="71" spans="1:6">
      <c r="A71" s="24" t="s">
        <v>201</v>
      </c>
      <c r="B71" s="63" t="s">
        <v>177</v>
      </c>
      <c r="C71" s="26" t="s">
        <v>264</v>
      </c>
      <c r="D71" s="27">
        <v>94120.43</v>
      </c>
      <c r="E71" s="64">
        <v>7320.17</v>
      </c>
      <c r="F71" s="65">
        <f t="shared" si="1"/>
        <v>86800.26</v>
      </c>
    </row>
    <row r="72" spans="1:6">
      <c r="A72" s="24" t="s">
        <v>199</v>
      </c>
      <c r="B72" s="63" t="s">
        <v>177</v>
      </c>
      <c r="C72" s="26" t="s">
        <v>265</v>
      </c>
      <c r="D72" s="27">
        <v>2836843</v>
      </c>
      <c r="E72" s="64" t="s">
        <v>47</v>
      </c>
      <c r="F72" s="65">
        <f t="shared" si="1"/>
        <v>2836843</v>
      </c>
    </row>
    <row r="73" spans="1:6">
      <c r="A73" s="51" t="s">
        <v>266</v>
      </c>
      <c r="B73" s="52" t="s">
        <v>177</v>
      </c>
      <c r="C73" s="53" t="s">
        <v>267</v>
      </c>
      <c r="D73" s="54">
        <v>5161013</v>
      </c>
      <c r="E73" s="55">
        <v>465840.8</v>
      </c>
      <c r="F73" s="56">
        <f t="shared" si="1"/>
        <v>4695172.2</v>
      </c>
    </row>
    <row r="74" spans="1:6" ht="22.5">
      <c r="A74" s="24" t="s">
        <v>185</v>
      </c>
      <c r="B74" s="63" t="s">
        <v>177</v>
      </c>
      <c r="C74" s="26" t="s">
        <v>268</v>
      </c>
      <c r="D74" s="27">
        <v>5161013</v>
      </c>
      <c r="E74" s="64">
        <v>465840.8</v>
      </c>
      <c r="F74" s="65">
        <f t="shared" si="1"/>
        <v>4695172.2</v>
      </c>
    </row>
    <row r="75" spans="1:6">
      <c r="A75" s="24" t="s">
        <v>199</v>
      </c>
      <c r="B75" s="63" t="s">
        <v>177</v>
      </c>
      <c r="C75" s="26" t="s">
        <v>269</v>
      </c>
      <c r="D75" s="27">
        <v>997080</v>
      </c>
      <c r="E75" s="64">
        <v>69910</v>
      </c>
      <c r="F75" s="65">
        <f t="shared" si="1"/>
        <v>927170</v>
      </c>
    </row>
    <row r="76" spans="1:6">
      <c r="A76" s="24" t="s">
        <v>199</v>
      </c>
      <c r="B76" s="63" t="s">
        <v>177</v>
      </c>
      <c r="C76" s="26" t="s">
        <v>270</v>
      </c>
      <c r="D76" s="27">
        <v>408820</v>
      </c>
      <c r="E76" s="64">
        <v>52173.35</v>
      </c>
      <c r="F76" s="65">
        <f t="shared" si="1"/>
        <v>356646.65</v>
      </c>
    </row>
    <row r="77" spans="1:6">
      <c r="A77" s="24" t="s">
        <v>201</v>
      </c>
      <c r="B77" s="63" t="s">
        <v>177</v>
      </c>
      <c r="C77" s="26" t="s">
        <v>271</v>
      </c>
      <c r="D77" s="27">
        <v>1315000</v>
      </c>
      <c r="E77" s="64">
        <v>343757.45</v>
      </c>
      <c r="F77" s="65">
        <f t="shared" si="1"/>
        <v>971242.55</v>
      </c>
    </row>
    <row r="78" spans="1:6">
      <c r="A78" s="24" t="s">
        <v>199</v>
      </c>
      <c r="B78" s="63" t="s">
        <v>177</v>
      </c>
      <c r="C78" s="26" t="s">
        <v>272</v>
      </c>
      <c r="D78" s="27">
        <v>1180225</v>
      </c>
      <c r="E78" s="64" t="s">
        <v>47</v>
      </c>
      <c r="F78" s="65">
        <f t="shared" si="1"/>
        <v>1180225</v>
      </c>
    </row>
    <row r="79" spans="1:6">
      <c r="A79" s="24" t="s">
        <v>199</v>
      </c>
      <c r="B79" s="63" t="s">
        <v>177</v>
      </c>
      <c r="C79" s="26" t="s">
        <v>273</v>
      </c>
      <c r="D79" s="27">
        <v>1259888</v>
      </c>
      <c r="E79" s="64" t="s">
        <v>47</v>
      </c>
      <c r="F79" s="65">
        <f t="shared" ref="F79:F101" si="2">IF(OR(D79="-",IF(E79="-",0,E79)&gt;=IF(D79="-",0,D79)),"-",IF(D79="-",0,D79)-IF(E79="-",0,E79))</f>
        <v>1259888</v>
      </c>
    </row>
    <row r="80" spans="1:6">
      <c r="A80" s="51" t="s">
        <v>274</v>
      </c>
      <c r="B80" s="52" t="s">
        <v>177</v>
      </c>
      <c r="C80" s="53" t="s">
        <v>275</v>
      </c>
      <c r="D80" s="54">
        <v>120000</v>
      </c>
      <c r="E80" s="55" t="s">
        <v>47</v>
      </c>
      <c r="F80" s="56">
        <f t="shared" si="2"/>
        <v>120000</v>
      </c>
    </row>
    <row r="81" spans="1:6">
      <c r="A81" s="51" t="s">
        <v>276</v>
      </c>
      <c r="B81" s="52" t="s">
        <v>177</v>
      </c>
      <c r="C81" s="53" t="s">
        <v>277</v>
      </c>
      <c r="D81" s="54">
        <v>120000</v>
      </c>
      <c r="E81" s="55" t="s">
        <v>47</v>
      </c>
      <c r="F81" s="56">
        <f t="shared" si="2"/>
        <v>120000</v>
      </c>
    </row>
    <row r="82" spans="1:6" ht="22.5">
      <c r="A82" s="24" t="s">
        <v>185</v>
      </c>
      <c r="B82" s="63" t="s">
        <v>177</v>
      </c>
      <c r="C82" s="26" t="s">
        <v>278</v>
      </c>
      <c r="D82" s="27">
        <v>120000</v>
      </c>
      <c r="E82" s="64" t="s">
        <v>47</v>
      </c>
      <c r="F82" s="65">
        <f t="shared" si="2"/>
        <v>120000</v>
      </c>
    </row>
    <row r="83" spans="1:6">
      <c r="A83" s="24" t="s">
        <v>199</v>
      </c>
      <c r="B83" s="63" t="s">
        <v>177</v>
      </c>
      <c r="C83" s="26" t="s">
        <v>279</v>
      </c>
      <c r="D83" s="27">
        <v>120000</v>
      </c>
      <c r="E83" s="64" t="s">
        <v>47</v>
      </c>
      <c r="F83" s="65">
        <f t="shared" si="2"/>
        <v>120000</v>
      </c>
    </row>
    <row r="84" spans="1:6">
      <c r="A84" s="51" t="s">
        <v>280</v>
      </c>
      <c r="B84" s="52" t="s">
        <v>177</v>
      </c>
      <c r="C84" s="53" t="s">
        <v>281</v>
      </c>
      <c r="D84" s="54">
        <v>4379151</v>
      </c>
      <c r="E84" s="55">
        <v>395853.65</v>
      </c>
      <c r="F84" s="56">
        <f t="shared" si="2"/>
        <v>3983297.35</v>
      </c>
    </row>
    <row r="85" spans="1:6">
      <c r="A85" s="51" t="s">
        <v>282</v>
      </c>
      <c r="B85" s="52" t="s">
        <v>177</v>
      </c>
      <c r="C85" s="53" t="s">
        <v>283</v>
      </c>
      <c r="D85" s="54">
        <v>4379151</v>
      </c>
      <c r="E85" s="55">
        <v>395853.65</v>
      </c>
      <c r="F85" s="56">
        <f t="shared" si="2"/>
        <v>3983297.35</v>
      </c>
    </row>
    <row r="86" spans="1:6" ht="56.25">
      <c r="A86" s="24" t="s">
        <v>183</v>
      </c>
      <c r="B86" s="63" t="s">
        <v>177</v>
      </c>
      <c r="C86" s="26" t="s">
        <v>284</v>
      </c>
      <c r="D86" s="27">
        <v>3474951</v>
      </c>
      <c r="E86" s="64">
        <v>357990.69</v>
      </c>
      <c r="F86" s="65">
        <f t="shared" si="2"/>
        <v>3116960.31</v>
      </c>
    </row>
    <row r="87" spans="1:6" ht="22.5">
      <c r="A87" s="24" t="s">
        <v>185</v>
      </c>
      <c r="B87" s="63" t="s">
        <v>177</v>
      </c>
      <c r="C87" s="26" t="s">
        <v>285</v>
      </c>
      <c r="D87" s="27">
        <v>903200</v>
      </c>
      <c r="E87" s="64">
        <v>37862.959999999999</v>
      </c>
      <c r="F87" s="65">
        <f t="shared" si="2"/>
        <v>865337.04</v>
      </c>
    </row>
    <row r="88" spans="1:6">
      <c r="A88" s="24" t="s">
        <v>189</v>
      </c>
      <c r="B88" s="63" t="s">
        <v>177</v>
      </c>
      <c r="C88" s="26" t="s">
        <v>286</v>
      </c>
      <c r="D88" s="27">
        <v>1000</v>
      </c>
      <c r="E88" s="64" t="s">
        <v>47</v>
      </c>
      <c r="F88" s="65">
        <f t="shared" si="2"/>
        <v>1000</v>
      </c>
    </row>
    <row r="89" spans="1:6">
      <c r="A89" s="24" t="s">
        <v>287</v>
      </c>
      <c r="B89" s="63" t="s">
        <v>177</v>
      </c>
      <c r="C89" s="26" t="s">
        <v>288</v>
      </c>
      <c r="D89" s="27">
        <v>1680669</v>
      </c>
      <c r="E89" s="64">
        <v>246489.60000000001</v>
      </c>
      <c r="F89" s="65">
        <f t="shared" si="2"/>
        <v>1434179.4</v>
      </c>
    </row>
    <row r="90" spans="1:6" ht="33.75">
      <c r="A90" s="24" t="s">
        <v>289</v>
      </c>
      <c r="B90" s="63" t="s">
        <v>177</v>
      </c>
      <c r="C90" s="26" t="s">
        <v>290</v>
      </c>
      <c r="D90" s="27">
        <v>509882</v>
      </c>
      <c r="E90" s="64">
        <v>50430.87</v>
      </c>
      <c r="F90" s="65">
        <f t="shared" si="2"/>
        <v>459451.13</v>
      </c>
    </row>
    <row r="91" spans="1:6" ht="22.5">
      <c r="A91" s="24" t="s">
        <v>197</v>
      </c>
      <c r="B91" s="63" t="s">
        <v>177</v>
      </c>
      <c r="C91" s="26" t="s">
        <v>291</v>
      </c>
      <c r="D91" s="27">
        <v>2000</v>
      </c>
      <c r="E91" s="64" t="s">
        <v>47</v>
      </c>
      <c r="F91" s="65">
        <f t="shared" si="2"/>
        <v>2000</v>
      </c>
    </row>
    <row r="92" spans="1:6">
      <c r="A92" s="24" t="s">
        <v>199</v>
      </c>
      <c r="B92" s="63" t="s">
        <v>177</v>
      </c>
      <c r="C92" s="26" t="s">
        <v>292</v>
      </c>
      <c r="D92" s="27">
        <v>581400</v>
      </c>
      <c r="E92" s="64">
        <v>11707.5</v>
      </c>
      <c r="F92" s="65">
        <f t="shared" si="2"/>
        <v>569692.5</v>
      </c>
    </row>
    <row r="93" spans="1:6">
      <c r="A93" s="24" t="s">
        <v>201</v>
      </c>
      <c r="B93" s="63" t="s">
        <v>177</v>
      </c>
      <c r="C93" s="26" t="s">
        <v>293</v>
      </c>
      <c r="D93" s="27">
        <v>319800</v>
      </c>
      <c r="E93" s="64">
        <v>26155.46</v>
      </c>
      <c r="F93" s="65">
        <f t="shared" si="2"/>
        <v>293644.53999999998</v>
      </c>
    </row>
    <row r="94" spans="1:6">
      <c r="A94" s="24" t="s">
        <v>287</v>
      </c>
      <c r="B94" s="63" t="s">
        <v>177</v>
      </c>
      <c r="C94" s="26" t="s">
        <v>294</v>
      </c>
      <c r="D94" s="27">
        <v>986482.34</v>
      </c>
      <c r="E94" s="64">
        <v>46904.94</v>
      </c>
      <c r="F94" s="65">
        <f t="shared" si="2"/>
        <v>939577.39999999991</v>
      </c>
    </row>
    <row r="95" spans="1:6" ht="33.75">
      <c r="A95" s="24" t="s">
        <v>289</v>
      </c>
      <c r="B95" s="63" t="s">
        <v>177</v>
      </c>
      <c r="C95" s="26" t="s">
        <v>295</v>
      </c>
      <c r="D95" s="27">
        <v>297917.65999999997</v>
      </c>
      <c r="E95" s="64">
        <v>14165.28</v>
      </c>
      <c r="F95" s="65">
        <f t="shared" si="2"/>
        <v>283752.37999999995</v>
      </c>
    </row>
    <row r="96" spans="1:6">
      <c r="A96" s="24" t="s">
        <v>203</v>
      </c>
      <c r="B96" s="63" t="s">
        <v>177</v>
      </c>
      <c r="C96" s="26" t="s">
        <v>296</v>
      </c>
      <c r="D96" s="27">
        <v>1000</v>
      </c>
      <c r="E96" s="64" t="s">
        <v>47</v>
      </c>
      <c r="F96" s="65">
        <f t="shared" si="2"/>
        <v>1000</v>
      </c>
    </row>
    <row r="97" spans="1:6">
      <c r="A97" s="51" t="s">
        <v>179</v>
      </c>
      <c r="B97" s="52" t="s">
        <v>177</v>
      </c>
      <c r="C97" s="53" t="s">
        <v>297</v>
      </c>
      <c r="D97" s="54">
        <v>2377843</v>
      </c>
      <c r="E97" s="55">
        <v>217843.05</v>
      </c>
      <c r="F97" s="56">
        <f t="shared" si="2"/>
        <v>2159999.9500000002</v>
      </c>
    </row>
    <row r="98" spans="1:6" ht="33.75">
      <c r="A98" s="51" t="s">
        <v>298</v>
      </c>
      <c r="B98" s="52" t="s">
        <v>177</v>
      </c>
      <c r="C98" s="53" t="s">
        <v>299</v>
      </c>
      <c r="D98" s="54">
        <v>2377843</v>
      </c>
      <c r="E98" s="55">
        <v>217843.05</v>
      </c>
      <c r="F98" s="56">
        <f t="shared" si="2"/>
        <v>2159999.9500000002</v>
      </c>
    </row>
    <row r="99" spans="1:6" ht="56.25">
      <c r="A99" s="24" t="s">
        <v>183</v>
      </c>
      <c r="B99" s="63" t="s">
        <v>177</v>
      </c>
      <c r="C99" s="26" t="s">
        <v>300</v>
      </c>
      <c r="D99" s="27">
        <v>2377843</v>
      </c>
      <c r="E99" s="64">
        <v>217843.05</v>
      </c>
      <c r="F99" s="65">
        <f t="shared" si="2"/>
        <v>2159999.9500000002</v>
      </c>
    </row>
    <row r="100" spans="1:6" ht="22.5">
      <c r="A100" s="24" t="s">
        <v>191</v>
      </c>
      <c r="B100" s="63" t="s">
        <v>177</v>
      </c>
      <c r="C100" s="26" t="s">
        <v>301</v>
      </c>
      <c r="D100" s="27">
        <v>1829780</v>
      </c>
      <c r="E100" s="64">
        <v>178584.66</v>
      </c>
      <c r="F100" s="65">
        <f t="shared" si="2"/>
        <v>1651195.34</v>
      </c>
    </row>
    <row r="101" spans="1:6" ht="33.75">
      <c r="A101" s="24" t="s">
        <v>195</v>
      </c>
      <c r="B101" s="63" t="s">
        <v>177</v>
      </c>
      <c r="C101" s="26" t="s">
        <v>302</v>
      </c>
      <c r="D101" s="27">
        <v>548063</v>
      </c>
      <c r="E101" s="64">
        <v>39258.39</v>
      </c>
      <c r="F101" s="65">
        <f t="shared" si="2"/>
        <v>508804.61</v>
      </c>
    </row>
    <row r="102" spans="1:6" ht="9" customHeight="1">
      <c r="A102" s="66"/>
      <c r="B102" s="67"/>
      <c r="C102" s="68"/>
      <c r="D102" s="69"/>
      <c r="E102" s="67"/>
      <c r="F102" s="67"/>
    </row>
    <row r="103" spans="1:6" ht="13.5" customHeight="1">
      <c r="A103" s="70" t="s">
        <v>303</v>
      </c>
      <c r="B103" s="71" t="s">
        <v>304</v>
      </c>
      <c r="C103" s="72" t="s">
        <v>178</v>
      </c>
      <c r="D103" s="73">
        <v>-260000</v>
      </c>
      <c r="E103" s="73">
        <v>799151.91</v>
      </c>
      <c r="F103" s="74" t="s">
        <v>305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306</v>
      </c>
      <c r="B1" s="118"/>
      <c r="C1" s="118"/>
      <c r="D1" s="118"/>
      <c r="E1" s="118"/>
      <c r="F1" s="118"/>
    </row>
    <row r="2" spans="1:6" ht="13.15" customHeight="1">
      <c r="A2" s="106" t="s">
        <v>307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308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309</v>
      </c>
      <c r="B12" s="77" t="s">
        <v>310</v>
      </c>
      <c r="C12" s="78" t="s">
        <v>178</v>
      </c>
      <c r="D12" s="79">
        <v>260000</v>
      </c>
      <c r="E12" s="79">
        <v>-799151.91</v>
      </c>
      <c r="F12" s="80" t="s">
        <v>178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311</v>
      </c>
      <c r="B14" s="86" t="s">
        <v>312</v>
      </c>
      <c r="C14" s="87" t="s">
        <v>178</v>
      </c>
      <c r="D14" s="54" t="s">
        <v>47</v>
      </c>
      <c r="E14" s="54" t="s">
        <v>47</v>
      </c>
      <c r="F14" s="56" t="s">
        <v>47</v>
      </c>
    </row>
    <row r="15" spans="1:6">
      <c r="A15" s="81" t="s">
        <v>313</v>
      </c>
      <c r="B15" s="82"/>
      <c r="C15" s="83"/>
      <c r="D15" s="84"/>
      <c r="E15" s="84"/>
      <c r="F15" s="85"/>
    </row>
    <row r="16" spans="1:6">
      <c r="A16" s="51" t="s">
        <v>314</v>
      </c>
      <c r="B16" s="86" t="s">
        <v>315</v>
      </c>
      <c r="C16" s="87" t="s">
        <v>178</v>
      </c>
      <c r="D16" s="54" t="s">
        <v>47</v>
      </c>
      <c r="E16" s="54" t="s">
        <v>47</v>
      </c>
      <c r="F16" s="56" t="s">
        <v>47</v>
      </c>
    </row>
    <row r="17" spans="1:6">
      <c r="A17" s="81" t="s">
        <v>313</v>
      </c>
      <c r="B17" s="82"/>
      <c r="C17" s="83"/>
      <c r="D17" s="84"/>
      <c r="E17" s="84"/>
      <c r="F17" s="85"/>
    </row>
    <row r="18" spans="1:6">
      <c r="A18" s="76" t="s">
        <v>316</v>
      </c>
      <c r="B18" s="77" t="s">
        <v>317</v>
      </c>
      <c r="C18" s="78" t="s">
        <v>318</v>
      </c>
      <c r="D18" s="79">
        <v>260000</v>
      </c>
      <c r="E18" s="79">
        <v>-799151.91</v>
      </c>
      <c r="F18" s="80">
        <v>1059151.9099999999</v>
      </c>
    </row>
    <row r="19" spans="1:6" ht="22.5">
      <c r="A19" s="76" t="s">
        <v>319</v>
      </c>
      <c r="B19" s="77" t="s">
        <v>317</v>
      </c>
      <c r="C19" s="78" t="s">
        <v>320</v>
      </c>
      <c r="D19" s="79">
        <v>260000</v>
      </c>
      <c r="E19" s="79">
        <v>-799151.91</v>
      </c>
      <c r="F19" s="80">
        <v>1059151.9099999999</v>
      </c>
    </row>
    <row r="20" spans="1:6">
      <c r="A20" s="76" t="s">
        <v>321</v>
      </c>
      <c r="B20" s="77" t="s">
        <v>322</v>
      </c>
      <c r="C20" s="78" t="s">
        <v>323</v>
      </c>
      <c r="D20" s="79">
        <v>-26041032</v>
      </c>
      <c r="E20" s="79">
        <v>-2984679.46</v>
      </c>
      <c r="F20" s="80" t="s">
        <v>305</v>
      </c>
    </row>
    <row r="21" spans="1:6" ht="22.5">
      <c r="A21" s="24" t="s">
        <v>324</v>
      </c>
      <c r="B21" s="25" t="s">
        <v>322</v>
      </c>
      <c r="C21" s="88" t="s">
        <v>325</v>
      </c>
      <c r="D21" s="27">
        <v>-26041032</v>
      </c>
      <c r="E21" s="27">
        <v>-2984679.46</v>
      </c>
      <c r="F21" s="65" t="s">
        <v>305</v>
      </c>
    </row>
    <row r="22" spans="1:6">
      <c r="A22" s="76" t="s">
        <v>326</v>
      </c>
      <c r="B22" s="77" t="s">
        <v>327</v>
      </c>
      <c r="C22" s="78" t="s">
        <v>328</v>
      </c>
      <c r="D22" s="79">
        <v>26301032</v>
      </c>
      <c r="E22" s="79">
        <v>2185527.5499999998</v>
      </c>
      <c r="F22" s="80" t="s">
        <v>305</v>
      </c>
    </row>
    <row r="23" spans="1:6" ht="22.5">
      <c r="A23" s="24" t="s">
        <v>329</v>
      </c>
      <c r="B23" s="25" t="s">
        <v>327</v>
      </c>
      <c r="C23" s="88" t="s">
        <v>330</v>
      </c>
      <c r="D23" s="27">
        <v>26301032</v>
      </c>
      <c r="E23" s="27">
        <v>2185527.5499999998</v>
      </c>
      <c r="F23" s="65" t="s">
        <v>305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349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331</v>
      </c>
      <c r="B1" t="s">
        <v>332</v>
      </c>
    </row>
    <row r="2" spans="1:2">
      <c r="A2" t="s">
        <v>333</v>
      </c>
      <c r="B2" t="s">
        <v>334</v>
      </c>
    </row>
    <row r="3" spans="1:2">
      <c r="A3" t="s">
        <v>335</v>
      </c>
      <c r="B3" t="s">
        <v>6</v>
      </c>
    </row>
    <row r="4" spans="1:2">
      <c r="A4" t="s">
        <v>336</v>
      </c>
      <c r="B4" t="s">
        <v>337</v>
      </c>
    </row>
    <row r="5" spans="1:2">
      <c r="A5" t="s">
        <v>338</v>
      </c>
      <c r="B5" t="s">
        <v>339</v>
      </c>
    </row>
    <row r="6" spans="1:2">
      <c r="A6" t="s">
        <v>340</v>
      </c>
      <c r="B6" t="s">
        <v>332</v>
      </c>
    </row>
    <row r="7" spans="1:2">
      <c r="A7" t="s">
        <v>341</v>
      </c>
      <c r="B7" t="s">
        <v>342</v>
      </c>
    </row>
    <row r="8" spans="1:2">
      <c r="A8" t="s">
        <v>343</v>
      </c>
      <c r="B8" t="s">
        <v>344</v>
      </c>
    </row>
    <row r="9" spans="1:2">
      <c r="A9" t="s">
        <v>345</v>
      </c>
      <c r="B9" t="s">
        <v>346</v>
      </c>
    </row>
    <row r="10" spans="1:2">
      <c r="A10" t="s">
        <v>347</v>
      </c>
      <c r="B10" t="s">
        <v>19</v>
      </c>
    </row>
    <row r="11" spans="1:2">
      <c r="A11" t="s">
        <v>348</v>
      </c>
      <c r="B11" t="s">
        <v>339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rep:2.55.0.143</dc:description>
  <cp:lastModifiedBy>Васильевская</cp:lastModifiedBy>
  <dcterms:created xsi:type="dcterms:W3CDTF">2023-03-02T06:21:46Z</dcterms:created>
  <dcterms:modified xsi:type="dcterms:W3CDTF">2023-03-09T05:29:41Z</dcterms:modified>
</cp:coreProperties>
</file>