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Источники!#REF!</definedName>
    <definedName name="LAST_CELL" localSheetId="1">Расходы!$F$107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Расходы!$A$108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</calcChain>
</file>

<file path=xl/sharedStrings.xml><?xml version="1.0" encoding="utf-8"?>
<sst xmlns="http://schemas.openxmlformats.org/spreadsheetml/2006/main" count="652" uniqueCount="366">
  <si>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</si>
  <si>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</si>
  <si>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</si>
  <si>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</si>
  <si>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</si>
  <si>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</si>
  <si>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</si>
  <si>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</si>
  <si>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</si>
  <si>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</si>
  <si>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</si>
  <si>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</si>
  <si>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</si>
  <si>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</si>
  <si>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</si>
  <si>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</si>
  <si>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Лисинское сельское поселение</t>
  </si>
  <si>
    <t>Единица измерения: руб.</t>
  </si>
  <si>
    <t>75093775</t>
  </si>
  <si>
    <t>007</t>
  </si>
  <si>
    <t>41648430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</si>
  <si>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</si>
  <si>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</si>
  <si>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</si>
  <si>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</si>
  <si>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</si>
  <si>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</si>
  <si>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</si>
  <si>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</si>
  <si>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</si>
  <si>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</si>
  <si>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</si>
  <si>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</si>
  <si>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</si>
  <si>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</si>
  <si>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</si>
  <si>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</si>
  <si>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</si>
  <si>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</si>
  <si>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</si>
  <si>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</si>
  <si>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</si>
  <si>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</si>
  <si>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</si>
  <si>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</si>
  <si>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</si>
  <si>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</si>
  <si>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</si>
  <si>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</si>
  <si>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</si>
  <si>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</si>
  <si>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</si>
  <si>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</si>
  <si>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</si>
  <si>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</si>
  <si>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</si>
  <si>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</si>
  <si>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</si>
  <si>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</si>
  <si>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</si>
  <si>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</si>
  <si>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</si>
  <si>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</si>
  <si>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</si>
  <si>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</si>
  <si>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</si>
  <si>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</si>
  <si>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</si>
  <si>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</si>
  <si>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</si>
  <si>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</si>
  <si>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</si>
  <si>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</si>
  <si>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</si>
  <si>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</si>
  <si>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</si>
  <si>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</si>
  <si>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</si>
  <si>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</si>
  <si>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</si>
  <si>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</si>
  <si>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</si>
  <si>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</si>
  <si>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</si>
  <si>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</si>
  <si>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</si>
  <si>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</si>
  <si>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</si>
  <si>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</si>
  <si>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</si>
  <si>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</si>
  <si>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</si>
  <si>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000 10601030103000110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</si>
  <si>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</si>
  <si>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</si>
  <si>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</si>
  <si>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</si>
  <si>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</si>
  <si>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</si>
  <si>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</si>
  <si>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</si>
  <si>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</si>
  <si>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</si>
  <si>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</si>
  <si>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</si>
  <si>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</si>
  <si>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</si>
  <si>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</si>
  <si>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</si>
  <si>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</si>
  <si>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</si>
  <si>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</si>
  <si>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</si>
  <si>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</si>
  <si>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</si>
  <si>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</si>
  <si>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</si>
  <si>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</si>
  <si>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</si>
  <si>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</si>
  <si>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000 11105400000000120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</si>
  <si>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</si>
  <si>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</si>
  <si>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</si>
  <si>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000 11105430100000120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</si>
  <si>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</si>
  <si>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</si>
  <si>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</si>
  <si>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</si>
  <si>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</si>
  <si>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</si>
  <si>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</si>
  <si>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</si>
  <si>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</si>
  <si>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</si>
  <si>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</si>
  <si>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</si>
  <si>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</si>
  <si>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</si>
  <si>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</si>
  <si>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</si>
  <si>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</si>
  <si>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</si>
  <si>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</si>
  <si>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</si>
  <si>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</si>
  <si>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</si>
  <si>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</si>
  <si>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</si>
  <si>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</si>
  <si>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</si>
  <si>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</si>
  <si>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</si>
  <si>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</si>
  <si>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</si>
  <si>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</si>
  <si>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</si>
  <si>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</si>
  <si>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</si>
  <si>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</si>
  <si>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</si>
  <si>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</si>
  <si>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</si>
  <si>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</si>
  <si>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</si>
  <si>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</si>
  <si>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</si>
  <si>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</si>
  <si>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</si>
  <si>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</si>
  <si>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</si>
  <si>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</si>
  <si>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</si>
  <si>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</si>
  <si>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</si>
  <si>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</si>
  <si>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</si>
  <si>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</si>
  <si>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</si>
  <si>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</si>
  <si>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</si>
  <si>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</si>
  <si>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</si>
  <si>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</si>
  <si>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</si>
  <si>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</si>
  <si>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007 0100 0000000000 000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</si>
  <si>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</si>
  <si>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007 0104 0000000000 000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</si>
  <si>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</si>
  <si>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007 0104 0000000000 100 </t>
  </si>
  <si>
    <t>Закупка товаров, работ и услуг для обеспечения государственных (муниципальных) нужд</t>
  </si>
  <si>
    <t xml:space="preserve">007 0104 0000000000 200 </t>
  </si>
  <si>
    <t>Межбюджетные трансферты</t>
  </si>
  <si>
    <t xml:space="preserve">007 0104 0000000000 500 </t>
  </si>
  <si>
    <t>Иные бюджетные ассигнования</t>
  </si>
  <si>
    <t xml:space="preserve">007 0104 0000000000 800 </t>
  </si>
  <si>
    <t>Фонд оплаты труда государственных (муниципальных) органов</t>
  </si>
  <si>
    <t xml:space="preserve">007 0104 9130100040 121 </t>
  </si>
  <si>
    <t>Иные выплаты персоналу государственных (муниципальных) органов, за исключением фонда оплаты труда</t>
  </si>
  <si>
    <t xml:space="preserve">007 0104 9130100040 122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</si>
  <si>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</si>
  <si>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007 0104 9130100040 129 </t>
  </si>
  <si>
    <t>Закупка товаров, работ, услуг в сфере информационно-коммуникационных технологий</t>
  </si>
  <si>
    <t xml:space="preserve">007 0104 9130100040 242 </t>
  </si>
  <si>
    <t>Прочая закупка товаров, работ и услуг</t>
  </si>
  <si>
    <t xml:space="preserve">007 0104 9130100040 244 </t>
  </si>
  <si>
    <t>Закупка энергетических ресурсов</t>
  </si>
  <si>
    <t xml:space="preserve">007 0104 9130100040 247 </t>
  </si>
  <si>
    <t>Уплата прочих налогов, сборов</t>
  </si>
  <si>
    <t xml:space="preserve">007 0104 9130100040 852 </t>
  </si>
  <si>
    <t>Уплата иных платежей</t>
  </si>
  <si>
    <t xml:space="preserve">007 0104 9130100040 853 </t>
  </si>
  <si>
    <t>Иные межбюджетные трансферты</t>
  </si>
  <si>
    <t xml:space="preserve">007 0104 9130160600 540 </t>
  </si>
  <si>
    <t xml:space="preserve">007 0104 9130160610 540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</si>
  <si>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</si>
  <si>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007 0106 0000000000 000 </t>
  </si>
  <si>
    <t xml:space="preserve">007 0106 0000000000 500 </t>
  </si>
  <si>
    <t xml:space="preserve">007 0106 9130160640 540 </t>
  </si>
  <si>
    <t>Резервные фонды</t>
  </si>
  <si>
    <t xml:space="preserve">007 0111 0000000000 000 </t>
  </si>
  <si>
    <t xml:space="preserve">007 0111 0000000000 800 </t>
  </si>
  <si>
    <t>Резервные средства</t>
  </si>
  <si>
    <t xml:space="preserve">007 0111 9990110050 870 </t>
  </si>
  <si>
    <t>Другие общегосударственные вопросы</t>
  </si>
  <si>
    <t xml:space="preserve">007 0113 0000000000 000 </t>
  </si>
  <si>
    <t xml:space="preserve">007 0113 0000000000 800 </t>
  </si>
  <si>
    <t xml:space="preserve">007 0113 9290100030 853 </t>
  </si>
  <si>
    <t>НАЦИОНАЛЬНАЯ ОБОРОНА</t>
  </si>
  <si>
    <t xml:space="preserve">007 0200 0000000000 000 </t>
  </si>
  <si>
    <t>Мобилизационная и вневойсковая подготовка</t>
  </si>
  <si>
    <t xml:space="preserve">007 0203 0000000000 000 </t>
  </si>
  <si>
    <t xml:space="preserve">007 0203 0000000000 100 </t>
  </si>
  <si>
    <t xml:space="preserve">007 0203 9990151180 121 </t>
  </si>
  <si>
    <t xml:space="preserve">007 0203 9990151180 129 </t>
  </si>
  <si>
    <t>НАЦИОНАЛЬНАЯ БЕЗОПАСНОСТЬ И ПРАВООХРАНИТЕЛЬНАЯ ДЕЯТЕЛЬНОСТЬ</t>
  </si>
  <si>
    <t xml:space="preserve">007 0300 0000000000 000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</si>
  <si>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</si>
  <si>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</si>
  <si>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007 0310 0000000000 200 </t>
  </si>
  <si>
    <t xml:space="preserve">007 0310 9990111620 244 </t>
  </si>
  <si>
    <t>Другие вопросы в области национальной безопасности и правоохранительной деятельности</t>
  </si>
  <si>
    <t xml:space="preserve">007 0314 0000000000 000 </t>
  </si>
  <si>
    <t xml:space="preserve">007 0314 0000000000 200 </t>
  </si>
  <si>
    <t xml:space="preserve">007 0314 9130171340 244 </t>
  </si>
  <si>
    <t>НАЦИОНАЛЬНАЯ ЭКОНОМИКА</t>
  </si>
  <si>
    <t xml:space="preserve">007 0400 0000000000 000 </t>
  </si>
  <si>
    <t>Дорожное хозяйство (дорожные фонды)</t>
  </si>
  <si>
    <t xml:space="preserve">007 0409 0000000000 000 </t>
  </si>
  <si>
    <t xml:space="preserve">007 0409 0000000000 200 </t>
  </si>
  <si>
    <t xml:space="preserve">007 0409 1040110100 244 </t>
  </si>
  <si>
    <t xml:space="preserve">007 0409 1040110110 244 </t>
  </si>
  <si>
    <t xml:space="preserve">007 0409 29401S4770 244 </t>
  </si>
  <si>
    <t>Другие вопросы в области национальной экономики</t>
  </si>
  <si>
    <t xml:space="preserve">007 0412 0000000000 000 </t>
  </si>
  <si>
    <t xml:space="preserve">007 0412 0000000000 200 </t>
  </si>
  <si>
    <t xml:space="preserve">007 0412 0000000000 500 </t>
  </si>
  <si>
    <t xml:space="preserve">007 0412 9990110350 244 </t>
  </si>
  <si>
    <t xml:space="preserve">007 0412 9990110360 244 </t>
  </si>
  <si>
    <t xml:space="preserve">007 0412 9990160670 540 </t>
  </si>
  <si>
    <t>ЖИЛИЩНО-КОММУНАЛЬНОЕ ХОЗЯЙСТВО</t>
  </si>
  <si>
    <t xml:space="preserve">007 0500 0000000000 000 </t>
  </si>
  <si>
    <t>Жилищное хозяйство</t>
  </si>
  <si>
    <t xml:space="preserve">007 0501 0000000000 000 </t>
  </si>
  <si>
    <t xml:space="preserve">007 0501 0000000000 200 </t>
  </si>
  <si>
    <t xml:space="preserve">007 0501 9990113760 244 </t>
  </si>
  <si>
    <t xml:space="preserve">007 0501 9990196010 244 </t>
  </si>
  <si>
    <t>Коммунальное хозяйство</t>
  </si>
  <si>
    <t xml:space="preserve">007 0502 0000000000 000 </t>
  </si>
  <si>
    <t xml:space="preserve">007 0502 0000000000 200 </t>
  </si>
  <si>
    <t xml:space="preserve">007 0502 22401S4840 244 </t>
  </si>
  <si>
    <t xml:space="preserve">007 0502 9990110630 244 </t>
  </si>
  <si>
    <t xml:space="preserve">007 0502 9990110630 247 </t>
  </si>
  <si>
    <t>Благоустройство</t>
  </si>
  <si>
    <t xml:space="preserve">007 0503 0000000000 000 </t>
  </si>
  <si>
    <t xml:space="preserve">007 0503 0000000000 200 </t>
  </si>
  <si>
    <t xml:space="preserve">007 0503 1240113280 244 </t>
  </si>
  <si>
    <t xml:space="preserve">007 0503 1440113180 244 </t>
  </si>
  <si>
    <t xml:space="preserve">007 0503 1440113180 247 </t>
  </si>
  <si>
    <t xml:space="preserve">007 0503 15401S4660 244 </t>
  </si>
  <si>
    <t xml:space="preserve">007 0503 29401S4770 244 </t>
  </si>
  <si>
    <t>ОБРАЗОВАНИЕ</t>
  </si>
  <si>
    <t xml:space="preserve">007 0700 0000000000 000 </t>
  </si>
  <si>
    <t>Другие вопросы в области образования</t>
  </si>
  <si>
    <t xml:space="preserve">007 0709 0000000000 000 </t>
  </si>
  <si>
    <t xml:space="preserve">007 0709 0000000000 200 </t>
  </si>
  <si>
    <t xml:space="preserve">007 0709 0740112290 244 </t>
  </si>
  <si>
    <t>КУЛЬТУРА, КИНЕМАТОГРАФИЯ</t>
  </si>
  <si>
    <t xml:space="preserve">007 0800 0000000000 000 </t>
  </si>
  <si>
    <t>Культура</t>
  </si>
  <si>
    <t xml:space="preserve">007 0801 0000000000 000 </t>
  </si>
  <si>
    <t xml:space="preserve">007 0801 0000000000 100 </t>
  </si>
  <si>
    <t xml:space="preserve">007 0801 0000000000 200 </t>
  </si>
  <si>
    <t xml:space="preserve">007 0801 0000000000 800 </t>
  </si>
  <si>
    <t>Фонд оплаты труда учреждений</t>
  </si>
  <si>
    <t xml:space="preserve">007 0801 0740400160 111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</si>
  <si>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</si>
  <si>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007 0801 0740400160 119 </t>
  </si>
  <si>
    <t xml:space="preserve">007 0801 0740400160 242 </t>
  </si>
  <si>
    <t xml:space="preserve">007 0801 0740400160 244 </t>
  </si>
  <si>
    <t xml:space="preserve">007 0801 0740400160 247 </t>
  </si>
  <si>
    <t xml:space="preserve">007 0801 07404S0360 111 </t>
  </si>
  <si>
    <t xml:space="preserve">007 0801 07404S0360 119 </t>
  </si>
  <si>
    <t xml:space="preserve">007 0801 9990100160 853 </t>
  </si>
  <si>
    <t>СОЦИАЛЬНАЯ ПОЛИТИКА</t>
  </si>
  <si>
    <t xml:space="preserve">007 1000 0000000000 000 </t>
  </si>
  <si>
    <t>Пенсионное обеспечение</t>
  </si>
  <si>
    <t xml:space="preserve">007 1001 0000000000 000 </t>
  </si>
  <si>
    <t>Социальное обеспечение и иные выплаты населению</t>
  </si>
  <si>
    <t xml:space="preserve">007 1001 0000000000 300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</si>
  <si>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</si>
  <si>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007 1001 9990103080 321 </t>
  </si>
  <si>
    <t xml:space="preserve">046 0100 0000000000 000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</si>
  <si>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</si>
  <si>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046 0102 0000000000 000 </t>
  </si>
  <si>
    <t xml:space="preserve">046 0102 0000000000 100 </t>
  </si>
  <si>
    <t xml:space="preserve">046 0102 9110100030 121 </t>
  </si>
  <si>
    <t xml:space="preserve">046 0102 9110100030 129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</si>
  <si>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</si>
  <si>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</si>
  <si>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</si>
  <si>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</si>
  <si>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</si>
  <si>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</si>
  <si>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</si>
  <si>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</si>
  <si>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</si>
  <si>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</si>
  <si>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</si>
  <si>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</si>
  <si>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</si>
  <si>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</si>
  <si>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</si>
  <si>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</si>
  <si>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</si>
  <si>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</si>
  <si>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</si>
  <si>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</si>
  <si>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</si>
  <si>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</si>
  <si>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</si>
  <si>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</si>
  <si>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</si>
  <si>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</si>
  <si>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</si>
  <si>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</si>
  <si>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</si>
  <si>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</si>
  <si>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</si>
  <si>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</si>
  <si>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</si>
  <si>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</si>
  <si>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</si>
  <si>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</si>
  <si>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</si>
  <si>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</si>
  <si>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</si>
  <si>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</si>
  <si>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</si>
  <si>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 &amp;&amp;: &amp;&amp;:Начальник отдела учета и отчетности - главный бухгалтер=О.В. Азовкина</t>
  </si>
  <si>
    <t>Доходы/FILE_NAME</t>
  </si>
  <si>
    <t>D:/117/\117M01.txt</t>
  </si>
  <si>
    <t>Доходы/EXPORT_SRC_CODE</t>
  </si>
  <si>
    <t>Доходы/PERIOD</t>
  </si>
  <si>
    <t>09 августа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</si>
</sst>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89"/>
      <c r="B1" s="89"/>
      <c r="C1" s="89"/>
      <c r="D1" s="89"/>
      <c r="E1" s="2"/>
      <c r="F1" s="2"/>
    </row>
    <row r="2" spans="1:6" ht="16.899999999999999" customHeight="1">
      <c r="A2" s="89" t="s">
        <v>0</v>
      </c>
      <c r="B2" s="89"/>
      <c r="C2" s="89"/>
      <c r="D2" s="8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0" t="s">
        <v>5</v>
      </c>
      <c r="B4" s="90"/>
      <c r="C4" s="90"/>
      <c r="D4" s="90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1" t="s">
        <v>15</v>
      </c>
      <c r="C6" s="92"/>
      <c r="D6" s="92"/>
      <c r="E6" s="3" t="s">
        <v>9</v>
      </c>
      <c r="F6" s="10" t="s">
        <v>19</v>
      </c>
    </row>
    <row r="7" spans="1:6">
      <c r="A7" s="11" t="s">
        <v>10</v>
      </c>
      <c r="B7" s="93" t="s">
        <v>16</v>
      </c>
      <c r="C7" s="93"/>
      <c r="D7" s="93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89" t="s">
        <v>21</v>
      </c>
      <c r="B10" s="89"/>
      <c r="C10" s="89"/>
      <c r="D10" s="89"/>
      <c r="E10" s="1"/>
      <c r="F10" s="17"/>
    </row>
    <row r="11" spans="1:6" ht="4.1500000000000004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26184132</v>
      </c>
      <c r="E19" s="28">
        <v>11309372.390000001</v>
      </c>
      <c r="F19" s="27">
        <f>IF(OR(D19="-",IF(E19="-",0,E19)&gt;=IF(D19="-",0,D19)),"-",IF(D19="-",0,D19)-IF(E19="-",0,E19))</f>
        <v>14874759.609999999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13128712</v>
      </c>
      <c r="E21" s="37">
        <v>4203895.3899999997</v>
      </c>
      <c r="F21" s="38">
        <f t="shared" ref="F21:F52" si="0">IF(OR(D21="-",IF(E21="-",0,E21)&gt;=IF(D21="-",0,D21)),"-",IF(D21="-",0,D21)-IF(E21="-",0,E21))</f>
        <v>8924816.6099999994</v>
      </c>
    </row>
    <row r="22" spans="1:6">
      <c r="A22" s="34" t="s">
        <v>37</v>
      </c>
      <c r="B22" s="35" t="s">
        <v>32</v>
      </c>
      <c r="C22" s="36" t="s">
        <v>38</v>
      </c>
      <c r="D22" s="37">
        <v>2400000</v>
      </c>
      <c r="E22" s="37">
        <v>823138.13</v>
      </c>
      <c r="F22" s="38">
        <f t="shared" si="0"/>
        <v>1576861.87</v>
      </c>
    </row>
    <row r="23" spans="1:6">
      <c r="A23" s="34" t="s">
        <v>39</v>
      </c>
      <c r="B23" s="35" t="s">
        <v>32</v>
      </c>
      <c r="C23" s="36" t="s">
        <v>40</v>
      </c>
      <c r="D23" s="37">
        <v>2400000</v>
      </c>
      <c r="E23" s="37">
        <v>823138.13</v>
      </c>
      <c r="F23" s="38">
        <f t="shared" si="0"/>
        <v>1576861.87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2400000</v>
      </c>
      <c r="E24" s="37">
        <v>801402.84</v>
      </c>
      <c r="F24" s="38">
        <f t="shared" si="0"/>
        <v>1598597.1600000001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2400000</v>
      </c>
      <c r="E25" s="37">
        <v>801343.96</v>
      </c>
      <c r="F25" s="38">
        <f t="shared" si="0"/>
        <v>1598656.04</v>
      </c>
    </row>
    <row r="26" spans="1:6" ht="90">
      <c r="A26" s="39" t="s">
        <v>45</v>
      </c>
      <c r="B26" s="35" t="s">
        <v>32</v>
      </c>
      <c r="C26" s="36" t="s">
        <v>46</v>
      </c>
      <c r="D26" s="37" t="s">
        <v>47</v>
      </c>
      <c r="E26" s="37">
        <v>58.88</v>
      </c>
      <c r="F26" s="38" t="str">
        <f t="shared" si="0"/>
        <v>-</v>
      </c>
    </row>
    <row r="27" spans="1:6" ht="33.75">
      <c r="A27" s="34" t="s">
        <v>48</v>
      </c>
      <c r="B27" s="35" t="s">
        <v>32</v>
      </c>
      <c r="C27" s="36" t="s">
        <v>49</v>
      </c>
      <c r="D27" s="37" t="s">
        <v>47</v>
      </c>
      <c r="E27" s="37">
        <v>10211.89</v>
      </c>
      <c r="F27" s="38" t="str">
        <f t="shared" si="0"/>
        <v>-</v>
      </c>
    </row>
    <row r="28" spans="1:6" ht="67.5">
      <c r="A28" s="34" t="s">
        <v>50</v>
      </c>
      <c r="B28" s="35" t="s">
        <v>32</v>
      </c>
      <c r="C28" s="36" t="s">
        <v>51</v>
      </c>
      <c r="D28" s="37" t="s">
        <v>47</v>
      </c>
      <c r="E28" s="37">
        <v>10211.89</v>
      </c>
      <c r="F28" s="38" t="str">
        <f t="shared" si="0"/>
        <v>-</v>
      </c>
    </row>
    <row r="29" spans="1:6" ht="4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11523.4</v>
      </c>
      <c r="F29" s="38" t="str">
        <f t="shared" si="0"/>
        <v>-</v>
      </c>
    </row>
    <row r="30" spans="1:6" ht="67.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11523.4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>
        <v>2300000</v>
      </c>
      <c r="E31" s="37">
        <v>1657090.45</v>
      </c>
      <c r="F31" s="38">
        <f t="shared" si="0"/>
        <v>642909.55000000005</v>
      </c>
    </row>
    <row r="32" spans="1:6" ht="22.5">
      <c r="A32" s="34" t="s">
        <v>58</v>
      </c>
      <c r="B32" s="35" t="s">
        <v>32</v>
      </c>
      <c r="C32" s="36" t="s">
        <v>59</v>
      </c>
      <c r="D32" s="37">
        <v>2300000</v>
      </c>
      <c r="E32" s="37">
        <v>1657090.45</v>
      </c>
      <c r="F32" s="38">
        <f t="shared" si="0"/>
        <v>642909.55000000005</v>
      </c>
    </row>
    <row r="33" spans="1:6" ht="67.5">
      <c r="A33" s="34" t="s">
        <v>60</v>
      </c>
      <c r="B33" s="35" t="s">
        <v>32</v>
      </c>
      <c r="C33" s="36" t="s">
        <v>61</v>
      </c>
      <c r="D33" s="37">
        <v>1100000</v>
      </c>
      <c r="E33" s="37">
        <v>851613.78</v>
      </c>
      <c r="F33" s="38">
        <f t="shared" si="0"/>
        <v>248386.21999999997</v>
      </c>
    </row>
    <row r="34" spans="1:6" ht="101.25">
      <c r="A34" s="39" t="s">
        <v>62</v>
      </c>
      <c r="B34" s="35" t="s">
        <v>32</v>
      </c>
      <c r="C34" s="36" t="s">
        <v>63</v>
      </c>
      <c r="D34" s="37">
        <v>1100000</v>
      </c>
      <c r="E34" s="37">
        <v>851613.78</v>
      </c>
      <c r="F34" s="38">
        <f t="shared" si="0"/>
        <v>248386.21999999997</v>
      </c>
    </row>
    <row r="35" spans="1:6" ht="78.75">
      <c r="A35" s="39" t="s">
        <v>64</v>
      </c>
      <c r="B35" s="35" t="s">
        <v>32</v>
      </c>
      <c r="C35" s="36" t="s">
        <v>65</v>
      </c>
      <c r="D35" s="37">
        <v>10000</v>
      </c>
      <c r="E35" s="37">
        <v>4571.0200000000004</v>
      </c>
      <c r="F35" s="38">
        <f t="shared" si="0"/>
        <v>5428.98</v>
      </c>
    </row>
    <row r="36" spans="1:6" ht="112.5">
      <c r="A36" s="39" t="s">
        <v>66</v>
      </c>
      <c r="B36" s="35" t="s">
        <v>32</v>
      </c>
      <c r="C36" s="36" t="s">
        <v>67</v>
      </c>
      <c r="D36" s="37">
        <v>10000</v>
      </c>
      <c r="E36" s="37">
        <v>4571.0200000000004</v>
      </c>
      <c r="F36" s="38">
        <f t="shared" si="0"/>
        <v>5428.98</v>
      </c>
    </row>
    <row r="37" spans="1:6" ht="67.5">
      <c r="A37" s="34" t="s">
        <v>68</v>
      </c>
      <c r="B37" s="35" t="s">
        <v>32</v>
      </c>
      <c r="C37" s="36" t="s">
        <v>69</v>
      </c>
      <c r="D37" s="37">
        <v>1190000</v>
      </c>
      <c r="E37" s="37">
        <v>903528.98</v>
      </c>
      <c r="F37" s="38">
        <f t="shared" si="0"/>
        <v>286471.02</v>
      </c>
    </row>
    <row r="38" spans="1:6" ht="101.25">
      <c r="A38" s="39" t="s">
        <v>70</v>
      </c>
      <c r="B38" s="35" t="s">
        <v>32</v>
      </c>
      <c r="C38" s="36" t="s">
        <v>71</v>
      </c>
      <c r="D38" s="37">
        <v>1190000</v>
      </c>
      <c r="E38" s="37">
        <v>903528.98</v>
      </c>
      <c r="F38" s="38">
        <f t="shared" si="0"/>
        <v>286471.02</v>
      </c>
    </row>
    <row r="39" spans="1:6" ht="67.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-102623.33</v>
      </c>
      <c r="F39" s="38" t="str">
        <f t="shared" si="0"/>
        <v>-</v>
      </c>
    </row>
    <row r="40" spans="1:6" ht="101.2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-102623.33</v>
      </c>
      <c r="F40" s="38" t="str">
        <f t="shared" si="0"/>
        <v>-</v>
      </c>
    </row>
    <row r="41" spans="1:6">
      <c r="A41" s="34" t="s">
        <v>76</v>
      </c>
      <c r="B41" s="35" t="s">
        <v>32</v>
      </c>
      <c r="C41" s="36" t="s">
        <v>77</v>
      </c>
      <c r="D41" s="37">
        <v>20000</v>
      </c>
      <c r="E41" s="37">
        <v>17662</v>
      </c>
      <c r="F41" s="38">
        <f t="shared" si="0"/>
        <v>2338</v>
      </c>
    </row>
    <row r="42" spans="1:6">
      <c r="A42" s="34" t="s">
        <v>78</v>
      </c>
      <c r="B42" s="35" t="s">
        <v>32</v>
      </c>
      <c r="C42" s="36" t="s">
        <v>79</v>
      </c>
      <c r="D42" s="37">
        <v>20000</v>
      </c>
      <c r="E42" s="37">
        <v>17662</v>
      </c>
      <c r="F42" s="38">
        <f t="shared" si="0"/>
        <v>2338</v>
      </c>
    </row>
    <row r="43" spans="1:6">
      <c r="A43" s="34" t="s">
        <v>78</v>
      </c>
      <c r="B43" s="35" t="s">
        <v>32</v>
      </c>
      <c r="C43" s="36" t="s">
        <v>80</v>
      </c>
      <c r="D43" s="37">
        <v>20000</v>
      </c>
      <c r="E43" s="37">
        <v>17662</v>
      </c>
      <c r="F43" s="38">
        <f t="shared" si="0"/>
        <v>2338</v>
      </c>
    </row>
    <row r="44" spans="1:6" ht="45">
      <c r="A44" s="34" t="s">
        <v>81</v>
      </c>
      <c r="B44" s="35" t="s">
        <v>32</v>
      </c>
      <c r="C44" s="36" t="s">
        <v>82</v>
      </c>
      <c r="D44" s="37">
        <v>20000</v>
      </c>
      <c r="E44" s="37">
        <v>17662</v>
      </c>
      <c r="F44" s="38">
        <f t="shared" si="0"/>
        <v>2338</v>
      </c>
    </row>
    <row r="45" spans="1:6">
      <c r="A45" s="34" t="s">
        <v>83</v>
      </c>
      <c r="B45" s="35" t="s">
        <v>32</v>
      </c>
      <c r="C45" s="36" t="s">
        <v>84</v>
      </c>
      <c r="D45" s="37">
        <v>5200000</v>
      </c>
      <c r="E45" s="37">
        <v>516505.47</v>
      </c>
      <c r="F45" s="38">
        <f t="shared" si="0"/>
        <v>4683494.53</v>
      </c>
    </row>
    <row r="46" spans="1:6">
      <c r="A46" s="34" t="s">
        <v>85</v>
      </c>
      <c r="B46" s="35" t="s">
        <v>32</v>
      </c>
      <c r="C46" s="36" t="s">
        <v>86</v>
      </c>
      <c r="D46" s="37">
        <v>100000</v>
      </c>
      <c r="E46" s="37">
        <v>-8821.36</v>
      </c>
      <c r="F46" s="38">
        <f t="shared" si="0"/>
        <v>108821.36</v>
      </c>
    </row>
    <row r="47" spans="1:6" ht="33.75">
      <c r="A47" s="34" t="s">
        <v>87</v>
      </c>
      <c r="B47" s="35" t="s">
        <v>32</v>
      </c>
      <c r="C47" s="36" t="s">
        <v>88</v>
      </c>
      <c r="D47" s="37">
        <v>100000</v>
      </c>
      <c r="E47" s="37">
        <v>-8821.36</v>
      </c>
      <c r="F47" s="38">
        <f t="shared" si="0"/>
        <v>108821.36</v>
      </c>
    </row>
    <row r="48" spans="1:6" ht="67.5">
      <c r="A48" s="34" t="s">
        <v>89</v>
      </c>
      <c r="B48" s="35" t="s">
        <v>32</v>
      </c>
      <c r="C48" s="36" t="s">
        <v>90</v>
      </c>
      <c r="D48" s="37">
        <v>100000</v>
      </c>
      <c r="E48" s="37">
        <v>-8641.36</v>
      </c>
      <c r="F48" s="38">
        <f t="shared" si="0"/>
        <v>108641.36</v>
      </c>
    </row>
    <row r="49" spans="1:6" ht="67.5">
      <c r="A49" s="34" t="s">
        <v>91</v>
      </c>
      <c r="B49" s="35" t="s">
        <v>32</v>
      </c>
      <c r="C49" s="36" t="s">
        <v>92</v>
      </c>
      <c r="D49" s="37" t="s">
        <v>47</v>
      </c>
      <c r="E49" s="37">
        <v>-180</v>
      </c>
      <c r="F49" s="38" t="str">
        <f t="shared" si="0"/>
        <v>-</v>
      </c>
    </row>
    <row r="50" spans="1:6">
      <c r="A50" s="34" t="s">
        <v>93</v>
      </c>
      <c r="B50" s="35" t="s">
        <v>32</v>
      </c>
      <c r="C50" s="36" t="s">
        <v>94</v>
      </c>
      <c r="D50" s="37">
        <v>5100000</v>
      </c>
      <c r="E50" s="37">
        <v>525326.82999999996</v>
      </c>
      <c r="F50" s="38">
        <f t="shared" si="0"/>
        <v>4574673.17</v>
      </c>
    </row>
    <row r="51" spans="1:6">
      <c r="A51" s="34" t="s">
        <v>95</v>
      </c>
      <c r="B51" s="35" t="s">
        <v>32</v>
      </c>
      <c r="C51" s="36" t="s">
        <v>96</v>
      </c>
      <c r="D51" s="37">
        <v>2400000</v>
      </c>
      <c r="E51" s="37">
        <v>300063.57</v>
      </c>
      <c r="F51" s="38">
        <f t="shared" si="0"/>
        <v>2099936.4300000002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2400000</v>
      </c>
      <c r="E52" s="37">
        <v>300063.57</v>
      </c>
      <c r="F52" s="38">
        <f t="shared" si="0"/>
        <v>2099936.4300000002</v>
      </c>
    </row>
    <row r="53" spans="1:6">
      <c r="A53" s="34" t="s">
        <v>99</v>
      </c>
      <c r="B53" s="35" t="s">
        <v>32</v>
      </c>
      <c r="C53" s="36" t="s">
        <v>100</v>
      </c>
      <c r="D53" s="37">
        <v>2700000</v>
      </c>
      <c r="E53" s="37">
        <v>225263.26</v>
      </c>
      <c r="F53" s="38">
        <f t="shared" ref="F53:F84" si="1">IF(OR(D53="-",IF(E53="-",0,E53)&gt;=IF(D53="-",0,D53)),"-",IF(D53="-",0,D53)-IF(E53="-",0,E53))</f>
        <v>2474736.7400000002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2700000</v>
      </c>
      <c r="E54" s="37">
        <v>225263.26</v>
      </c>
      <c r="F54" s="38">
        <f t="shared" si="1"/>
        <v>2474736.7400000002</v>
      </c>
    </row>
    <row r="55" spans="1:6">
      <c r="A55" s="34" t="s">
        <v>103</v>
      </c>
      <c r="B55" s="35" t="s">
        <v>32</v>
      </c>
      <c r="C55" s="36" t="s">
        <v>104</v>
      </c>
      <c r="D55" s="37">
        <v>1000</v>
      </c>
      <c r="E55" s="37" t="s">
        <v>47</v>
      </c>
      <c r="F55" s="38">
        <f t="shared" si="1"/>
        <v>1000</v>
      </c>
    </row>
    <row r="56" spans="1:6" ht="45">
      <c r="A56" s="34" t="s">
        <v>105</v>
      </c>
      <c r="B56" s="35" t="s">
        <v>32</v>
      </c>
      <c r="C56" s="36" t="s">
        <v>106</v>
      </c>
      <c r="D56" s="37">
        <v>1000</v>
      </c>
      <c r="E56" s="37" t="s">
        <v>47</v>
      </c>
      <c r="F56" s="38">
        <f t="shared" si="1"/>
        <v>1000</v>
      </c>
    </row>
    <row r="57" spans="1:6" ht="67.5">
      <c r="A57" s="34" t="s">
        <v>107</v>
      </c>
      <c r="B57" s="35" t="s">
        <v>32</v>
      </c>
      <c r="C57" s="36" t="s">
        <v>108</v>
      </c>
      <c r="D57" s="37">
        <v>1000</v>
      </c>
      <c r="E57" s="37" t="s">
        <v>47</v>
      </c>
      <c r="F57" s="38">
        <f t="shared" si="1"/>
        <v>1000</v>
      </c>
    </row>
    <row r="58" spans="1:6" ht="90">
      <c r="A58" s="39" t="s">
        <v>109</v>
      </c>
      <c r="B58" s="35" t="s">
        <v>32</v>
      </c>
      <c r="C58" s="36" t="s">
        <v>110</v>
      </c>
      <c r="D58" s="37">
        <v>1000</v>
      </c>
      <c r="E58" s="37" t="s">
        <v>47</v>
      </c>
      <c r="F58" s="38">
        <f t="shared" si="1"/>
        <v>1000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1720000</v>
      </c>
      <c r="E59" s="37">
        <v>975993.75</v>
      </c>
      <c r="F59" s="38">
        <f t="shared" si="1"/>
        <v>744006.25</v>
      </c>
    </row>
    <row r="60" spans="1:6" ht="78.75">
      <c r="A60" s="39" t="s">
        <v>113</v>
      </c>
      <c r="B60" s="35" t="s">
        <v>32</v>
      </c>
      <c r="C60" s="36" t="s">
        <v>114</v>
      </c>
      <c r="D60" s="37">
        <v>1330000</v>
      </c>
      <c r="E60" s="37">
        <v>722628.82</v>
      </c>
      <c r="F60" s="38">
        <f t="shared" si="1"/>
        <v>607371.18000000005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1330000</v>
      </c>
      <c r="E61" s="37">
        <v>722628.82</v>
      </c>
      <c r="F61" s="38">
        <f t="shared" si="1"/>
        <v>607371.18000000005</v>
      </c>
    </row>
    <row r="62" spans="1:6" ht="33.75">
      <c r="A62" s="34" t="s">
        <v>117</v>
      </c>
      <c r="B62" s="35" t="s">
        <v>32</v>
      </c>
      <c r="C62" s="36" t="s">
        <v>118</v>
      </c>
      <c r="D62" s="37">
        <v>1330000</v>
      </c>
      <c r="E62" s="37">
        <v>722628.82</v>
      </c>
      <c r="F62" s="38">
        <f t="shared" si="1"/>
        <v>607371.18000000005</v>
      </c>
    </row>
    <row r="63" spans="1:6" ht="56.25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827.12</v>
      </c>
      <c r="F63" s="38" t="str">
        <f t="shared" si="1"/>
        <v>-</v>
      </c>
    </row>
    <row r="64" spans="1:6" ht="90">
      <c r="A64" s="39" t="s">
        <v>121</v>
      </c>
      <c r="B64" s="35" t="s">
        <v>32</v>
      </c>
      <c r="C64" s="36" t="s">
        <v>122</v>
      </c>
      <c r="D64" s="37" t="s">
        <v>47</v>
      </c>
      <c r="E64" s="37">
        <v>827.12</v>
      </c>
      <c r="F64" s="38" t="str">
        <f t="shared" si="1"/>
        <v>-</v>
      </c>
    </row>
    <row r="65" spans="1:6" ht="157.5">
      <c r="A65" s="39" t="s">
        <v>123</v>
      </c>
      <c r="B65" s="35" t="s">
        <v>32</v>
      </c>
      <c r="C65" s="36" t="s">
        <v>124</v>
      </c>
      <c r="D65" s="37" t="s">
        <v>47</v>
      </c>
      <c r="E65" s="37">
        <v>827.12</v>
      </c>
      <c r="F65" s="38" t="str">
        <f t="shared" si="1"/>
        <v>-</v>
      </c>
    </row>
    <row r="66" spans="1:6" ht="67.5">
      <c r="A66" s="39" t="s">
        <v>125</v>
      </c>
      <c r="B66" s="35" t="s">
        <v>32</v>
      </c>
      <c r="C66" s="36" t="s">
        <v>126</v>
      </c>
      <c r="D66" s="37">
        <v>390000</v>
      </c>
      <c r="E66" s="37">
        <v>252537.81</v>
      </c>
      <c r="F66" s="38">
        <f t="shared" si="1"/>
        <v>137462.19</v>
      </c>
    </row>
    <row r="67" spans="1:6" ht="67.5">
      <c r="A67" s="39" t="s">
        <v>127</v>
      </c>
      <c r="B67" s="35" t="s">
        <v>32</v>
      </c>
      <c r="C67" s="36" t="s">
        <v>128</v>
      </c>
      <c r="D67" s="37">
        <v>390000</v>
      </c>
      <c r="E67" s="37">
        <v>252537.81</v>
      </c>
      <c r="F67" s="38">
        <f t="shared" si="1"/>
        <v>137462.19</v>
      </c>
    </row>
    <row r="68" spans="1:6" ht="67.5">
      <c r="A68" s="34" t="s">
        <v>129</v>
      </c>
      <c r="B68" s="35" t="s">
        <v>32</v>
      </c>
      <c r="C68" s="36" t="s">
        <v>130</v>
      </c>
      <c r="D68" s="37">
        <v>390000</v>
      </c>
      <c r="E68" s="37">
        <v>252537.81</v>
      </c>
      <c r="F68" s="38">
        <f t="shared" si="1"/>
        <v>137462.19</v>
      </c>
    </row>
    <row r="69" spans="1:6" ht="22.5">
      <c r="A69" s="34" t="s">
        <v>131</v>
      </c>
      <c r="B69" s="35" t="s">
        <v>32</v>
      </c>
      <c r="C69" s="36" t="s">
        <v>132</v>
      </c>
      <c r="D69" s="37">
        <v>590000</v>
      </c>
      <c r="E69" s="37">
        <v>147500</v>
      </c>
      <c r="F69" s="38">
        <f t="shared" si="1"/>
        <v>442500</v>
      </c>
    </row>
    <row r="70" spans="1:6">
      <c r="A70" s="34" t="s">
        <v>133</v>
      </c>
      <c r="B70" s="35" t="s">
        <v>32</v>
      </c>
      <c r="C70" s="36" t="s">
        <v>134</v>
      </c>
      <c r="D70" s="37">
        <v>590000</v>
      </c>
      <c r="E70" s="37">
        <v>147500</v>
      </c>
      <c r="F70" s="38">
        <f t="shared" si="1"/>
        <v>442500</v>
      </c>
    </row>
    <row r="71" spans="1:6">
      <c r="A71" s="34" t="s">
        <v>135</v>
      </c>
      <c r="B71" s="35" t="s">
        <v>32</v>
      </c>
      <c r="C71" s="36" t="s">
        <v>136</v>
      </c>
      <c r="D71" s="37">
        <v>590000</v>
      </c>
      <c r="E71" s="37">
        <v>147500</v>
      </c>
      <c r="F71" s="38">
        <f t="shared" si="1"/>
        <v>442500</v>
      </c>
    </row>
    <row r="72" spans="1:6" ht="22.5">
      <c r="A72" s="34" t="s">
        <v>137</v>
      </c>
      <c r="B72" s="35" t="s">
        <v>32</v>
      </c>
      <c r="C72" s="36" t="s">
        <v>138</v>
      </c>
      <c r="D72" s="37">
        <v>590000</v>
      </c>
      <c r="E72" s="37">
        <v>147500</v>
      </c>
      <c r="F72" s="38">
        <f t="shared" si="1"/>
        <v>442500</v>
      </c>
    </row>
    <row r="73" spans="1:6" ht="22.5">
      <c r="A73" s="34" t="s">
        <v>139</v>
      </c>
      <c r="B73" s="35" t="s">
        <v>32</v>
      </c>
      <c r="C73" s="36" t="s">
        <v>140</v>
      </c>
      <c r="D73" s="37">
        <v>897712</v>
      </c>
      <c r="E73" s="37" t="s">
        <v>47</v>
      </c>
      <c r="F73" s="38">
        <f t="shared" si="1"/>
        <v>897712</v>
      </c>
    </row>
    <row r="74" spans="1:6" ht="67.5">
      <c r="A74" s="39" t="s">
        <v>141</v>
      </c>
      <c r="B74" s="35" t="s">
        <v>32</v>
      </c>
      <c r="C74" s="36" t="s">
        <v>142</v>
      </c>
      <c r="D74" s="37">
        <v>897712</v>
      </c>
      <c r="E74" s="37" t="s">
        <v>47</v>
      </c>
      <c r="F74" s="38">
        <f t="shared" si="1"/>
        <v>897712</v>
      </c>
    </row>
    <row r="75" spans="1:6" ht="78.75">
      <c r="A75" s="39" t="s">
        <v>143</v>
      </c>
      <c r="B75" s="35" t="s">
        <v>32</v>
      </c>
      <c r="C75" s="36" t="s">
        <v>144</v>
      </c>
      <c r="D75" s="37">
        <v>897712</v>
      </c>
      <c r="E75" s="37" t="s">
        <v>47</v>
      </c>
      <c r="F75" s="38">
        <f t="shared" si="1"/>
        <v>897712</v>
      </c>
    </row>
    <row r="76" spans="1:6" ht="78.75">
      <c r="A76" s="39" t="s">
        <v>145</v>
      </c>
      <c r="B76" s="35" t="s">
        <v>32</v>
      </c>
      <c r="C76" s="36" t="s">
        <v>146</v>
      </c>
      <c r="D76" s="37">
        <v>897712</v>
      </c>
      <c r="E76" s="37" t="s">
        <v>47</v>
      </c>
      <c r="F76" s="38">
        <f t="shared" si="1"/>
        <v>897712</v>
      </c>
    </row>
    <row r="77" spans="1:6">
      <c r="A77" s="34" t="s">
        <v>147</v>
      </c>
      <c r="B77" s="35" t="s">
        <v>32</v>
      </c>
      <c r="C77" s="36" t="s">
        <v>148</v>
      </c>
      <c r="D77" s="37" t="s">
        <v>47</v>
      </c>
      <c r="E77" s="37">
        <v>66005.59</v>
      </c>
      <c r="F77" s="38" t="str">
        <f t="shared" si="1"/>
        <v>-</v>
      </c>
    </row>
    <row r="78" spans="1:6">
      <c r="A78" s="34" t="s">
        <v>149</v>
      </c>
      <c r="B78" s="35" t="s">
        <v>32</v>
      </c>
      <c r="C78" s="36" t="s">
        <v>150</v>
      </c>
      <c r="D78" s="37" t="s">
        <v>47</v>
      </c>
      <c r="E78" s="37">
        <v>66005.59</v>
      </c>
      <c r="F78" s="38" t="str">
        <f t="shared" si="1"/>
        <v>-</v>
      </c>
    </row>
    <row r="79" spans="1:6" ht="22.5">
      <c r="A79" s="34" t="s">
        <v>151</v>
      </c>
      <c r="B79" s="35" t="s">
        <v>32</v>
      </c>
      <c r="C79" s="36" t="s">
        <v>152</v>
      </c>
      <c r="D79" s="37" t="s">
        <v>47</v>
      </c>
      <c r="E79" s="37">
        <v>66005.59</v>
      </c>
      <c r="F79" s="38" t="str">
        <f t="shared" si="1"/>
        <v>-</v>
      </c>
    </row>
    <row r="80" spans="1:6">
      <c r="A80" s="34" t="s">
        <v>153</v>
      </c>
      <c r="B80" s="35" t="s">
        <v>32</v>
      </c>
      <c r="C80" s="36" t="s">
        <v>154</v>
      </c>
      <c r="D80" s="37">
        <v>13055420</v>
      </c>
      <c r="E80" s="37">
        <v>7105477</v>
      </c>
      <c r="F80" s="38">
        <f t="shared" si="1"/>
        <v>5949943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13055420</v>
      </c>
      <c r="E81" s="37">
        <v>7105477</v>
      </c>
      <c r="F81" s="38">
        <f t="shared" si="1"/>
        <v>5949943</v>
      </c>
    </row>
    <row r="82" spans="1:6" ht="22.5">
      <c r="A82" s="34" t="s">
        <v>157</v>
      </c>
      <c r="B82" s="35" t="s">
        <v>32</v>
      </c>
      <c r="C82" s="36" t="s">
        <v>158</v>
      </c>
      <c r="D82" s="37">
        <v>5995300</v>
      </c>
      <c r="E82" s="37">
        <v>5395770</v>
      </c>
      <c r="F82" s="38">
        <f t="shared" si="1"/>
        <v>599530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5995300</v>
      </c>
      <c r="E83" s="37">
        <v>5395770</v>
      </c>
      <c r="F83" s="38">
        <f t="shared" si="1"/>
        <v>599530</v>
      </c>
    </row>
    <row r="84" spans="1:6" ht="33.75">
      <c r="A84" s="34" t="s">
        <v>161</v>
      </c>
      <c r="B84" s="35" t="s">
        <v>32</v>
      </c>
      <c r="C84" s="36" t="s">
        <v>162</v>
      </c>
      <c r="D84" s="37">
        <v>5995300</v>
      </c>
      <c r="E84" s="37">
        <v>5395770</v>
      </c>
      <c r="F84" s="38">
        <f t="shared" si="1"/>
        <v>599530</v>
      </c>
    </row>
    <row r="85" spans="1:6" ht="22.5">
      <c r="A85" s="34" t="s">
        <v>163</v>
      </c>
      <c r="B85" s="35" t="s">
        <v>32</v>
      </c>
      <c r="C85" s="36" t="s">
        <v>164</v>
      </c>
      <c r="D85" s="37">
        <v>6742000</v>
      </c>
      <c r="E85" s="37">
        <v>1470237</v>
      </c>
      <c r="F85" s="38">
        <f t="shared" ref="F85:F92" si="2">IF(OR(D85="-",IF(E85="-",0,E85)&gt;=IF(D85="-",0,D85)),"-",IF(D85="-",0,D85)-IF(E85="-",0,E85))</f>
        <v>5271763</v>
      </c>
    </row>
    <row r="86" spans="1:6">
      <c r="A86" s="34" t="s">
        <v>165</v>
      </c>
      <c r="B86" s="35" t="s">
        <v>32</v>
      </c>
      <c r="C86" s="36" t="s">
        <v>166</v>
      </c>
      <c r="D86" s="37">
        <v>6742000</v>
      </c>
      <c r="E86" s="37">
        <v>1470237</v>
      </c>
      <c r="F86" s="38">
        <f t="shared" si="2"/>
        <v>5271763</v>
      </c>
    </row>
    <row r="87" spans="1:6">
      <c r="A87" s="34" t="s">
        <v>167</v>
      </c>
      <c r="B87" s="35" t="s">
        <v>32</v>
      </c>
      <c r="C87" s="36" t="s">
        <v>168</v>
      </c>
      <c r="D87" s="37">
        <v>6742000</v>
      </c>
      <c r="E87" s="37">
        <v>1470237</v>
      </c>
      <c r="F87" s="38">
        <f t="shared" si="2"/>
        <v>5271763</v>
      </c>
    </row>
    <row r="88" spans="1:6" ht="22.5">
      <c r="A88" s="34" t="s">
        <v>169</v>
      </c>
      <c r="B88" s="35" t="s">
        <v>32</v>
      </c>
      <c r="C88" s="36" t="s">
        <v>170</v>
      </c>
      <c r="D88" s="37">
        <v>318120</v>
      </c>
      <c r="E88" s="37">
        <v>239470</v>
      </c>
      <c r="F88" s="38">
        <f t="shared" si="2"/>
        <v>78650</v>
      </c>
    </row>
    <row r="89" spans="1:6" ht="33.75">
      <c r="A89" s="34" t="s">
        <v>171</v>
      </c>
      <c r="B89" s="35" t="s">
        <v>32</v>
      </c>
      <c r="C89" s="36" t="s">
        <v>172</v>
      </c>
      <c r="D89" s="37">
        <v>3520</v>
      </c>
      <c r="E89" s="37">
        <v>3520</v>
      </c>
      <c r="F89" s="38" t="str">
        <f t="shared" si="2"/>
        <v>-</v>
      </c>
    </row>
    <row r="90" spans="1:6" ht="33.75">
      <c r="A90" s="34" t="s">
        <v>173</v>
      </c>
      <c r="B90" s="35" t="s">
        <v>32</v>
      </c>
      <c r="C90" s="36" t="s">
        <v>174</v>
      </c>
      <c r="D90" s="37">
        <v>3520</v>
      </c>
      <c r="E90" s="37">
        <v>3520</v>
      </c>
      <c r="F90" s="38" t="str">
        <f t="shared" si="2"/>
        <v>-</v>
      </c>
    </row>
    <row r="91" spans="1:6" ht="33.75">
      <c r="A91" s="34" t="s">
        <v>175</v>
      </c>
      <c r="B91" s="35" t="s">
        <v>32</v>
      </c>
      <c r="C91" s="36" t="s">
        <v>176</v>
      </c>
      <c r="D91" s="37">
        <v>314600</v>
      </c>
      <c r="E91" s="37">
        <v>235950</v>
      </c>
      <c r="F91" s="38">
        <f t="shared" si="2"/>
        <v>78650</v>
      </c>
    </row>
    <row r="92" spans="1:6" ht="45">
      <c r="A92" s="34" t="s">
        <v>177</v>
      </c>
      <c r="B92" s="35" t="s">
        <v>32</v>
      </c>
      <c r="C92" s="36" t="s">
        <v>178</v>
      </c>
      <c r="D92" s="37">
        <v>314600</v>
      </c>
      <c r="E92" s="37">
        <v>235950</v>
      </c>
      <c r="F92" s="38">
        <f t="shared" si="2"/>
        <v>78650</v>
      </c>
    </row>
    <row r="93" spans="1:6" ht="12.75" customHeight="1">
      <c r="A93" s="40"/>
      <c r="B93" s="41"/>
      <c r="C93" s="41"/>
      <c r="D93" s="42"/>
      <c r="E93" s="42"/>
      <c r="F93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8"/>
  <sheetViews>
    <sheetView showGridLines="0" topLeftCell="A78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89" t="s">
        <v>179</v>
      </c>
      <c r="B2" s="89"/>
      <c r="C2" s="89"/>
      <c r="D2" s="89"/>
      <c r="E2" s="1"/>
      <c r="F2" s="13" t="s">
        <v>180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08" t="s">
        <v>22</v>
      </c>
      <c r="B4" s="94" t="s">
        <v>23</v>
      </c>
      <c r="C4" s="106" t="s">
        <v>181</v>
      </c>
      <c r="D4" s="97" t="s">
        <v>25</v>
      </c>
      <c r="E4" s="111" t="s">
        <v>26</v>
      </c>
      <c r="F4" s="103" t="s">
        <v>27</v>
      </c>
    </row>
    <row r="5" spans="1:6" ht="5.45" customHeight="1">
      <c r="A5" s="109"/>
      <c r="B5" s="95"/>
      <c r="C5" s="107"/>
      <c r="D5" s="98"/>
      <c r="E5" s="112"/>
      <c r="F5" s="104"/>
    </row>
    <row r="6" spans="1:6" ht="9.6" customHeight="1">
      <c r="A6" s="109"/>
      <c r="B6" s="95"/>
      <c r="C6" s="107"/>
      <c r="D6" s="98"/>
      <c r="E6" s="112"/>
      <c r="F6" s="104"/>
    </row>
    <row r="7" spans="1:6" ht="6" customHeight="1">
      <c r="A7" s="109"/>
      <c r="B7" s="95"/>
      <c r="C7" s="107"/>
      <c r="D7" s="98"/>
      <c r="E7" s="112"/>
      <c r="F7" s="104"/>
    </row>
    <row r="8" spans="1:6" ht="6.6" customHeight="1">
      <c r="A8" s="109"/>
      <c r="B8" s="95"/>
      <c r="C8" s="107"/>
      <c r="D8" s="98"/>
      <c r="E8" s="112"/>
      <c r="F8" s="104"/>
    </row>
    <row r="9" spans="1:6" ht="10.9" customHeight="1">
      <c r="A9" s="109"/>
      <c r="B9" s="95"/>
      <c r="C9" s="107"/>
      <c r="D9" s="98"/>
      <c r="E9" s="112"/>
      <c r="F9" s="104"/>
    </row>
    <row r="10" spans="1:6" ht="4.1500000000000004" hidden="1" customHeight="1">
      <c r="A10" s="109"/>
      <c r="B10" s="95"/>
      <c r="C10" s="44"/>
      <c r="D10" s="98"/>
      <c r="E10" s="45"/>
      <c r="F10" s="46"/>
    </row>
    <row r="11" spans="1:6" ht="13.15" hidden="1" customHeight="1">
      <c r="A11" s="110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182</v>
      </c>
      <c r="B13" s="52" t="s">
        <v>183</v>
      </c>
      <c r="C13" s="53" t="s">
        <v>184</v>
      </c>
      <c r="D13" s="54">
        <v>29221246.670000002</v>
      </c>
      <c r="E13" s="55">
        <v>12174609.83</v>
      </c>
      <c r="F13" s="56">
        <f>IF(OR(D13="-",IF(E13="-",0,E13)&gt;=IF(D13="-",0,D13)),"-",IF(D13="-",0,D13)-IF(E13="-",0,E13))</f>
        <v>17046636.840000004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185</v>
      </c>
      <c r="B15" s="52" t="s">
        <v>183</v>
      </c>
      <c r="C15" s="53" t="s">
        <v>186</v>
      </c>
      <c r="D15" s="54">
        <v>7022455.0099999998</v>
      </c>
      <c r="E15" s="55">
        <v>3872017.82</v>
      </c>
      <c r="F15" s="56">
        <f t="shared" ref="F15:F46" si="0">IF(OR(D15="-",IF(E15="-",0,E15)&gt;=IF(D15="-",0,D15)),"-",IF(D15="-",0,D15)-IF(E15="-",0,E15))</f>
        <v>3150437.19</v>
      </c>
    </row>
    <row r="16" spans="1:6" ht="45">
      <c r="A16" s="51" t="s">
        <v>187</v>
      </c>
      <c r="B16" s="52" t="s">
        <v>183</v>
      </c>
      <c r="C16" s="53" t="s">
        <v>188</v>
      </c>
      <c r="D16" s="54">
        <v>6885506.4100000001</v>
      </c>
      <c r="E16" s="55">
        <v>3785069.22</v>
      </c>
      <c r="F16" s="56">
        <f t="shared" si="0"/>
        <v>3100437.19</v>
      </c>
    </row>
    <row r="17" spans="1:6" ht="56.25">
      <c r="A17" s="24" t="s">
        <v>189</v>
      </c>
      <c r="B17" s="63" t="s">
        <v>183</v>
      </c>
      <c r="C17" s="26" t="s">
        <v>190</v>
      </c>
      <c r="D17" s="27">
        <v>4511482</v>
      </c>
      <c r="E17" s="64">
        <v>1827480.06</v>
      </c>
      <c r="F17" s="65">
        <f t="shared" si="0"/>
        <v>2684001.94</v>
      </c>
    </row>
    <row r="18" spans="1:6" ht="22.5">
      <c r="A18" s="24" t="s">
        <v>191</v>
      </c>
      <c r="B18" s="63" t="s">
        <v>183</v>
      </c>
      <c r="C18" s="26" t="s">
        <v>192</v>
      </c>
      <c r="D18" s="27">
        <v>2118712.81</v>
      </c>
      <c r="E18" s="64">
        <v>1765677.56</v>
      </c>
      <c r="F18" s="65">
        <f t="shared" si="0"/>
        <v>353035.25</v>
      </c>
    </row>
    <row r="19" spans="1:6">
      <c r="A19" s="24" t="s">
        <v>193</v>
      </c>
      <c r="B19" s="63" t="s">
        <v>183</v>
      </c>
      <c r="C19" s="26" t="s">
        <v>194</v>
      </c>
      <c r="D19" s="27">
        <v>240811.6</v>
      </c>
      <c r="E19" s="64">
        <v>189411.6</v>
      </c>
      <c r="F19" s="65">
        <f t="shared" si="0"/>
        <v>51400</v>
      </c>
    </row>
    <row r="20" spans="1:6">
      <c r="A20" s="24" t="s">
        <v>195</v>
      </c>
      <c r="B20" s="63" t="s">
        <v>183</v>
      </c>
      <c r="C20" s="26" t="s">
        <v>196</v>
      </c>
      <c r="D20" s="27">
        <v>14500</v>
      </c>
      <c r="E20" s="64">
        <v>2500</v>
      </c>
      <c r="F20" s="65">
        <f t="shared" si="0"/>
        <v>12000</v>
      </c>
    </row>
    <row r="21" spans="1:6" ht="22.5">
      <c r="A21" s="24" t="s">
        <v>197</v>
      </c>
      <c r="B21" s="63" t="s">
        <v>183</v>
      </c>
      <c r="C21" s="26" t="s">
        <v>198</v>
      </c>
      <c r="D21" s="27">
        <v>3447559</v>
      </c>
      <c r="E21" s="64">
        <v>1419889.3</v>
      </c>
      <c r="F21" s="65">
        <f t="shared" si="0"/>
        <v>2027669.7</v>
      </c>
    </row>
    <row r="22" spans="1:6" ht="33.75">
      <c r="A22" s="24" t="s">
        <v>199</v>
      </c>
      <c r="B22" s="63" t="s">
        <v>183</v>
      </c>
      <c r="C22" s="26" t="s">
        <v>200</v>
      </c>
      <c r="D22" s="27">
        <v>28800</v>
      </c>
      <c r="E22" s="64">
        <v>24000</v>
      </c>
      <c r="F22" s="65">
        <f t="shared" si="0"/>
        <v>4800</v>
      </c>
    </row>
    <row r="23" spans="1:6" ht="33.75">
      <c r="A23" s="24" t="s">
        <v>201</v>
      </c>
      <c r="B23" s="63" t="s">
        <v>183</v>
      </c>
      <c r="C23" s="26" t="s">
        <v>202</v>
      </c>
      <c r="D23" s="27">
        <v>1035123</v>
      </c>
      <c r="E23" s="64">
        <v>383590.76</v>
      </c>
      <c r="F23" s="65">
        <f t="shared" si="0"/>
        <v>651532.24</v>
      </c>
    </row>
    <row r="24" spans="1:6" ht="22.5">
      <c r="A24" s="24" t="s">
        <v>203</v>
      </c>
      <c r="B24" s="63" t="s">
        <v>183</v>
      </c>
      <c r="C24" s="26" t="s">
        <v>204</v>
      </c>
      <c r="D24" s="27">
        <v>305600</v>
      </c>
      <c r="E24" s="64">
        <v>189571.68</v>
      </c>
      <c r="F24" s="65">
        <f t="shared" si="0"/>
        <v>116028.32</v>
      </c>
    </row>
    <row r="25" spans="1:6">
      <c r="A25" s="24" t="s">
        <v>205</v>
      </c>
      <c r="B25" s="63" t="s">
        <v>183</v>
      </c>
      <c r="C25" s="26" t="s">
        <v>206</v>
      </c>
      <c r="D25" s="27">
        <v>1685172.81</v>
      </c>
      <c r="E25" s="64">
        <v>1517247.71</v>
      </c>
      <c r="F25" s="65">
        <f t="shared" si="0"/>
        <v>167925.10000000009</v>
      </c>
    </row>
    <row r="26" spans="1:6">
      <c r="A26" s="24" t="s">
        <v>207</v>
      </c>
      <c r="B26" s="63" t="s">
        <v>183</v>
      </c>
      <c r="C26" s="26" t="s">
        <v>208</v>
      </c>
      <c r="D26" s="27">
        <v>127940</v>
      </c>
      <c r="E26" s="64">
        <v>58858.17</v>
      </c>
      <c r="F26" s="65">
        <f t="shared" si="0"/>
        <v>69081.83</v>
      </c>
    </row>
    <row r="27" spans="1:6">
      <c r="A27" s="24" t="s">
        <v>209</v>
      </c>
      <c r="B27" s="63" t="s">
        <v>183</v>
      </c>
      <c r="C27" s="26" t="s">
        <v>210</v>
      </c>
      <c r="D27" s="27">
        <v>12500</v>
      </c>
      <c r="E27" s="64">
        <v>2500</v>
      </c>
      <c r="F27" s="65">
        <f t="shared" si="0"/>
        <v>10000</v>
      </c>
    </row>
    <row r="28" spans="1:6">
      <c r="A28" s="24" t="s">
        <v>211</v>
      </c>
      <c r="B28" s="63" t="s">
        <v>183</v>
      </c>
      <c r="C28" s="26" t="s">
        <v>212</v>
      </c>
      <c r="D28" s="27">
        <v>2000</v>
      </c>
      <c r="E28" s="64" t="s">
        <v>47</v>
      </c>
      <c r="F28" s="65">
        <f t="shared" si="0"/>
        <v>2000</v>
      </c>
    </row>
    <row r="29" spans="1:6">
      <c r="A29" s="24" t="s">
        <v>213</v>
      </c>
      <c r="B29" s="63" t="s">
        <v>183</v>
      </c>
      <c r="C29" s="26" t="s">
        <v>214</v>
      </c>
      <c r="D29" s="27">
        <v>205600</v>
      </c>
      <c r="E29" s="64">
        <v>154200</v>
      </c>
      <c r="F29" s="65">
        <f t="shared" si="0"/>
        <v>51400</v>
      </c>
    </row>
    <row r="30" spans="1:6">
      <c r="A30" s="24" t="s">
        <v>213</v>
      </c>
      <c r="B30" s="63" t="s">
        <v>183</v>
      </c>
      <c r="C30" s="26" t="s">
        <v>215</v>
      </c>
      <c r="D30" s="27">
        <v>35211.599999999999</v>
      </c>
      <c r="E30" s="64">
        <v>35211.599999999999</v>
      </c>
      <c r="F30" s="65" t="str">
        <f t="shared" si="0"/>
        <v>-</v>
      </c>
    </row>
    <row r="31" spans="1:6" ht="33.75">
      <c r="A31" s="51" t="s">
        <v>216</v>
      </c>
      <c r="B31" s="52" t="s">
        <v>183</v>
      </c>
      <c r="C31" s="53" t="s">
        <v>217</v>
      </c>
      <c r="D31" s="54">
        <v>81245</v>
      </c>
      <c r="E31" s="55">
        <v>81245</v>
      </c>
      <c r="F31" s="56" t="str">
        <f t="shared" si="0"/>
        <v>-</v>
      </c>
    </row>
    <row r="32" spans="1:6">
      <c r="A32" s="24" t="s">
        <v>193</v>
      </c>
      <c r="B32" s="63" t="s">
        <v>183</v>
      </c>
      <c r="C32" s="26" t="s">
        <v>218</v>
      </c>
      <c r="D32" s="27">
        <v>81245</v>
      </c>
      <c r="E32" s="64">
        <v>81245</v>
      </c>
      <c r="F32" s="65" t="str">
        <f t="shared" si="0"/>
        <v>-</v>
      </c>
    </row>
    <row r="33" spans="1:6">
      <c r="A33" s="24" t="s">
        <v>213</v>
      </c>
      <c r="B33" s="63" t="s">
        <v>183</v>
      </c>
      <c r="C33" s="26" t="s">
        <v>219</v>
      </c>
      <c r="D33" s="27">
        <v>81245</v>
      </c>
      <c r="E33" s="64">
        <v>81245</v>
      </c>
      <c r="F33" s="65" t="str">
        <f t="shared" si="0"/>
        <v>-</v>
      </c>
    </row>
    <row r="34" spans="1:6">
      <c r="A34" s="51" t="s">
        <v>220</v>
      </c>
      <c r="B34" s="52" t="s">
        <v>183</v>
      </c>
      <c r="C34" s="53" t="s">
        <v>221</v>
      </c>
      <c r="D34" s="54">
        <v>50000</v>
      </c>
      <c r="E34" s="55" t="s">
        <v>47</v>
      </c>
      <c r="F34" s="56">
        <f t="shared" si="0"/>
        <v>50000</v>
      </c>
    </row>
    <row r="35" spans="1:6">
      <c r="A35" s="24" t="s">
        <v>195</v>
      </c>
      <c r="B35" s="63" t="s">
        <v>183</v>
      </c>
      <c r="C35" s="26" t="s">
        <v>222</v>
      </c>
      <c r="D35" s="27">
        <v>50000</v>
      </c>
      <c r="E35" s="64" t="s">
        <v>47</v>
      </c>
      <c r="F35" s="65">
        <f t="shared" si="0"/>
        <v>50000</v>
      </c>
    </row>
    <row r="36" spans="1:6">
      <c r="A36" s="24" t="s">
        <v>223</v>
      </c>
      <c r="B36" s="63" t="s">
        <v>183</v>
      </c>
      <c r="C36" s="26" t="s">
        <v>224</v>
      </c>
      <c r="D36" s="27">
        <v>50000</v>
      </c>
      <c r="E36" s="64" t="s">
        <v>47</v>
      </c>
      <c r="F36" s="65">
        <f t="shared" si="0"/>
        <v>50000</v>
      </c>
    </row>
    <row r="37" spans="1:6">
      <c r="A37" s="51" t="s">
        <v>225</v>
      </c>
      <c r="B37" s="52" t="s">
        <v>183</v>
      </c>
      <c r="C37" s="53" t="s">
        <v>226</v>
      </c>
      <c r="D37" s="54">
        <v>5703.6</v>
      </c>
      <c r="E37" s="55">
        <v>5703.6</v>
      </c>
      <c r="F37" s="56" t="str">
        <f t="shared" si="0"/>
        <v>-</v>
      </c>
    </row>
    <row r="38" spans="1:6">
      <c r="A38" s="24" t="s">
        <v>195</v>
      </c>
      <c r="B38" s="63" t="s">
        <v>183</v>
      </c>
      <c r="C38" s="26" t="s">
        <v>227</v>
      </c>
      <c r="D38" s="27">
        <v>5703.6</v>
      </c>
      <c r="E38" s="64">
        <v>5703.6</v>
      </c>
      <c r="F38" s="65" t="str">
        <f t="shared" si="0"/>
        <v>-</v>
      </c>
    </row>
    <row r="39" spans="1:6">
      <c r="A39" s="24" t="s">
        <v>211</v>
      </c>
      <c r="B39" s="63" t="s">
        <v>183</v>
      </c>
      <c r="C39" s="26" t="s">
        <v>228</v>
      </c>
      <c r="D39" s="27">
        <v>5703.6</v>
      </c>
      <c r="E39" s="64">
        <v>5703.6</v>
      </c>
      <c r="F39" s="65" t="str">
        <f t="shared" si="0"/>
        <v>-</v>
      </c>
    </row>
    <row r="40" spans="1:6">
      <c r="A40" s="51" t="s">
        <v>229</v>
      </c>
      <c r="B40" s="52" t="s">
        <v>183</v>
      </c>
      <c r="C40" s="53" t="s">
        <v>230</v>
      </c>
      <c r="D40" s="54">
        <v>314600</v>
      </c>
      <c r="E40" s="55">
        <v>146487.72</v>
      </c>
      <c r="F40" s="56">
        <f t="shared" si="0"/>
        <v>168112.28</v>
      </c>
    </row>
    <row r="41" spans="1:6">
      <c r="A41" s="51" t="s">
        <v>231</v>
      </c>
      <c r="B41" s="52" t="s">
        <v>183</v>
      </c>
      <c r="C41" s="53" t="s">
        <v>232</v>
      </c>
      <c r="D41" s="54">
        <v>314600</v>
      </c>
      <c r="E41" s="55">
        <v>146487.72</v>
      </c>
      <c r="F41" s="56">
        <f t="shared" si="0"/>
        <v>168112.28</v>
      </c>
    </row>
    <row r="42" spans="1:6" ht="56.25">
      <c r="A42" s="24" t="s">
        <v>189</v>
      </c>
      <c r="B42" s="63" t="s">
        <v>183</v>
      </c>
      <c r="C42" s="26" t="s">
        <v>233</v>
      </c>
      <c r="D42" s="27">
        <v>314600</v>
      </c>
      <c r="E42" s="64">
        <v>146487.72</v>
      </c>
      <c r="F42" s="65">
        <f t="shared" si="0"/>
        <v>168112.28</v>
      </c>
    </row>
    <row r="43" spans="1:6" ht="22.5">
      <c r="A43" s="24" t="s">
        <v>197</v>
      </c>
      <c r="B43" s="63" t="s">
        <v>183</v>
      </c>
      <c r="C43" s="26" t="s">
        <v>234</v>
      </c>
      <c r="D43" s="27">
        <v>241620</v>
      </c>
      <c r="E43" s="64">
        <v>112509.75999999999</v>
      </c>
      <c r="F43" s="65">
        <f t="shared" si="0"/>
        <v>129110.24</v>
      </c>
    </row>
    <row r="44" spans="1:6" ht="33.75">
      <c r="A44" s="24" t="s">
        <v>201</v>
      </c>
      <c r="B44" s="63" t="s">
        <v>183</v>
      </c>
      <c r="C44" s="26" t="s">
        <v>235</v>
      </c>
      <c r="D44" s="27">
        <v>72980</v>
      </c>
      <c r="E44" s="64">
        <v>33977.96</v>
      </c>
      <c r="F44" s="65">
        <f t="shared" si="0"/>
        <v>39002.04</v>
      </c>
    </row>
    <row r="45" spans="1:6" ht="22.5">
      <c r="A45" s="51" t="s">
        <v>236</v>
      </c>
      <c r="B45" s="52" t="s">
        <v>183</v>
      </c>
      <c r="C45" s="53" t="s">
        <v>237</v>
      </c>
      <c r="D45" s="54">
        <v>57340</v>
      </c>
      <c r="E45" s="55">
        <v>30820</v>
      </c>
      <c r="F45" s="56">
        <f t="shared" si="0"/>
        <v>26520</v>
      </c>
    </row>
    <row r="46" spans="1:6" ht="33.75">
      <c r="A46" s="51" t="s">
        <v>238</v>
      </c>
      <c r="B46" s="52" t="s">
        <v>183</v>
      </c>
      <c r="C46" s="53" t="s">
        <v>239</v>
      </c>
      <c r="D46" s="54">
        <v>53820</v>
      </c>
      <c r="E46" s="55">
        <v>27300</v>
      </c>
      <c r="F46" s="56">
        <f t="shared" si="0"/>
        <v>26520</v>
      </c>
    </row>
    <row r="47" spans="1:6" ht="22.5">
      <c r="A47" s="24" t="s">
        <v>191</v>
      </c>
      <c r="B47" s="63" t="s">
        <v>183</v>
      </c>
      <c r="C47" s="26" t="s">
        <v>240</v>
      </c>
      <c r="D47" s="27">
        <v>53820</v>
      </c>
      <c r="E47" s="64">
        <v>27300</v>
      </c>
      <c r="F47" s="65">
        <f t="shared" ref="F47:F78" si="1">IF(OR(D47="-",IF(E47="-",0,E47)&gt;=IF(D47="-",0,D47)),"-",IF(D47="-",0,D47)-IF(E47="-",0,E47))</f>
        <v>26520</v>
      </c>
    </row>
    <row r="48" spans="1:6">
      <c r="A48" s="24" t="s">
        <v>205</v>
      </c>
      <c r="B48" s="63" t="s">
        <v>183</v>
      </c>
      <c r="C48" s="26" t="s">
        <v>241</v>
      </c>
      <c r="D48" s="27">
        <v>53820</v>
      </c>
      <c r="E48" s="64">
        <v>27300</v>
      </c>
      <c r="F48" s="65">
        <f t="shared" si="1"/>
        <v>26520</v>
      </c>
    </row>
    <row r="49" spans="1:6" ht="22.5">
      <c r="A49" s="51" t="s">
        <v>242</v>
      </c>
      <c r="B49" s="52" t="s">
        <v>183</v>
      </c>
      <c r="C49" s="53" t="s">
        <v>243</v>
      </c>
      <c r="D49" s="54">
        <v>3520</v>
      </c>
      <c r="E49" s="55">
        <v>3520</v>
      </c>
      <c r="F49" s="56" t="str">
        <f t="shared" si="1"/>
        <v>-</v>
      </c>
    </row>
    <row r="50" spans="1:6" ht="22.5">
      <c r="A50" s="24" t="s">
        <v>191</v>
      </c>
      <c r="B50" s="63" t="s">
        <v>183</v>
      </c>
      <c r="C50" s="26" t="s">
        <v>244</v>
      </c>
      <c r="D50" s="27">
        <v>3520</v>
      </c>
      <c r="E50" s="64">
        <v>3520</v>
      </c>
      <c r="F50" s="65" t="str">
        <f t="shared" si="1"/>
        <v>-</v>
      </c>
    </row>
    <row r="51" spans="1:6">
      <c r="A51" s="24" t="s">
        <v>205</v>
      </c>
      <c r="B51" s="63" t="s">
        <v>183</v>
      </c>
      <c r="C51" s="26" t="s">
        <v>245</v>
      </c>
      <c r="D51" s="27">
        <v>3520</v>
      </c>
      <c r="E51" s="64">
        <v>3520</v>
      </c>
      <c r="F51" s="65" t="str">
        <f t="shared" si="1"/>
        <v>-</v>
      </c>
    </row>
    <row r="52" spans="1:6">
      <c r="A52" s="51" t="s">
        <v>246</v>
      </c>
      <c r="B52" s="52" t="s">
        <v>183</v>
      </c>
      <c r="C52" s="53" t="s">
        <v>247</v>
      </c>
      <c r="D52" s="54">
        <v>5293314.82</v>
      </c>
      <c r="E52" s="55">
        <v>1522326.6</v>
      </c>
      <c r="F52" s="56">
        <f t="shared" si="1"/>
        <v>3770988.22</v>
      </c>
    </row>
    <row r="53" spans="1:6">
      <c r="A53" s="51" t="s">
        <v>248</v>
      </c>
      <c r="B53" s="52" t="s">
        <v>183</v>
      </c>
      <c r="C53" s="53" t="s">
        <v>249</v>
      </c>
      <c r="D53" s="54">
        <v>4812582.82</v>
      </c>
      <c r="E53" s="55">
        <v>1146927.6000000001</v>
      </c>
      <c r="F53" s="56">
        <f t="shared" si="1"/>
        <v>3665655.22</v>
      </c>
    </row>
    <row r="54" spans="1:6" ht="22.5">
      <c r="A54" s="24" t="s">
        <v>191</v>
      </c>
      <c r="B54" s="63" t="s">
        <v>183</v>
      </c>
      <c r="C54" s="26" t="s">
        <v>250</v>
      </c>
      <c r="D54" s="27">
        <v>4812582.82</v>
      </c>
      <c r="E54" s="64">
        <v>1146927.6000000001</v>
      </c>
      <c r="F54" s="65">
        <f t="shared" si="1"/>
        <v>3665655.22</v>
      </c>
    </row>
    <row r="55" spans="1:6">
      <c r="A55" s="24" t="s">
        <v>205</v>
      </c>
      <c r="B55" s="63" t="s">
        <v>183</v>
      </c>
      <c r="C55" s="26" t="s">
        <v>251</v>
      </c>
      <c r="D55" s="27">
        <v>1950000</v>
      </c>
      <c r="E55" s="64">
        <v>956152.6</v>
      </c>
      <c r="F55" s="65">
        <f t="shared" si="1"/>
        <v>993847.4</v>
      </c>
    </row>
    <row r="56" spans="1:6">
      <c r="A56" s="24" t="s">
        <v>205</v>
      </c>
      <c r="B56" s="63" t="s">
        <v>183</v>
      </c>
      <c r="C56" s="26" t="s">
        <v>252</v>
      </c>
      <c r="D56" s="27">
        <v>1612582.82</v>
      </c>
      <c r="E56" s="64">
        <v>190775</v>
      </c>
      <c r="F56" s="65">
        <f t="shared" si="1"/>
        <v>1421807.82</v>
      </c>
    </row>
    <row r="57" spans="1:6">
      <c r="A57" s="24" t="s">
        <v>205</v>
      </c>
      <c r="B57" s="63" t="s">
        <v>183</v>
      </c>
      <c r="C57" s="26" t="s">
        <v>253</v>
      </c>
      <c r="D57" s="27">
        <v>1250000</v>
      </c>
      <c r="E57" s="64" t="s">
        <v>47</v>
      </c>
      <c r="F57" s="65">
        <f t="shared" si="1"/>
        <v>1250000</v>
      </c>
    </row>
    <row r="58" spans="1:6">
      <c r="A58" s="51" t="s">
        <v>254</v>
      </c>
      <c r="B58" s="52" t="s">
        <v>183</v>
      </c>
      <c r="C58" s="53" t="s">
        <v>255</v>
      </c>
      <c r="D58" s="54">
        <v>480732</v>
      </c>
      <c r="E58" s="55">
        <v>375399</v>
      </c>
      <c r="F58" s="56">
        <f t="shared" si="1"/>
        <v>105333</v>
      </c>
    </row>
    <row r="59" spans="1:6" ht="22.5">
      <c r="A59" s="24" t="s">
        <v>191</v>
      </c>
      <c r="B59" s="63" t="s">
        <v>183</v>
      </c>
      <c r="C59" s="26" t="s">
        <v>256</v>
      </c>
      <c r="D59" s="27">
        <v>190600</v>
      </c>
      <c r="E59" s="64">
        <v>157800</v>
      </c>
      <c r="F59" s="65">
        <f t="shared" si="1"/>
        <v>32800</v>
      </c>
    </row>
    <row r="60" spans="1:6">
      <c r="A60" s="24" t="s">
        <v>193</v>
      </c>
      <c r="B60" s="63" t="s">
        <v>183</v>
      </c>
      <c r="C60" s="26" t="s">
        <v>257</v>
      </c>
      <c r="D60" s="27">
        <v>290132</v>
      </c>
      <c r="E60" s="64">
        <v>217599</v>
      </c>
      <c r="F60" s="65">
        <f t="shared" si="1"/>
        <v>72533</v>
      </c>
    </row>
    <row r="61" spans="1:6">
      <c r="A61" s="24" t="s">
        <v>205</v>
      </c>
      <c r="B61" s="63" t="s">
        <v>183</v>
      </c>
      <c r="C61" s="26" t="s">
        <v>258</v>
      </c>
      <c r="D61" s="27">
        <v>160000</v>
      </c>
      <c r="E61" s="64">
        <v>150000</v>
      </c>
      <c r="F61" s="65">
        <f t="shared" si="1"/>
        <v>10000</v>
      </c>
    </row>
    <row r="62" spans="1:6">
      <c r="A62" s="24" t="s">
        <v>205</v>
      </c>
      <c r="B62" s="63" t="s">
        <v>183</v>
      </c>
      <c r="C62" s="26" t="s">
        <v>259</v>
      </c>
      <c r="D62" s="27">
        <v>30600</v>
      </c>
      <c r="E62" s="64">
        <v>7800</v>
      </c>
      <c r="F62" s="65">
        <f t="shared" si="1"/>
        <v>22800</v>
      </c>
    </row>
    <row r="63" spans="1:6">
      <c r="A63" s="24" t="s">
        <v>213</v>
      </c>
      <c r="B63" s="63" t="s">
        <v>183</v>
      </c>
      <c r="C63" s="26" t="s">
        <v>260</v>
      </c>
      <c r="D63" s="27">
        <v>290132</v>
      </c>
      <c r="E63" s="64">
        <v>217599</v>
      </c>
      <c r="F63" s="65">
        <f t="shared" si="1"/>
        <v>72533</v>
      </c>
    </row>
    <row r="64" spans="1:6">
      <c r="A64" s="51" t="s">
        <v>261</v>
      </c>
      <c r="B64" s="52" t="s">
        <v>183</v>
      </c>
      <c r="C64" s="53" t="s">
        <v>262</v>
      </c>
      <c r="D64" s="54">
        <v>9346201.9199999999</v>
      </c>
      <c r="E64" s="55">
        <v>3106712.76</v>
      </c>
      <c r="F64" s="56">
        <f t="shared" si="1"/>
        <v>6239489.1600000001</v>
      </c>
    </row>
    <row r="65" spans="1:6">
      <c r="A65" s="51" t="s">
        <v>263</v>
      </c>
      <c r="B65" s="52" t="s">
        <v>183</v>
      </c>
      <c r="C65" s="53" t="s">
        <v>264</v>
      </c>
      <c r="D65" s="54">
        <v>786345.92</v>
      </c>
      <c r="E65" s="55">
        <v>348261.62</v>
      </c>
      <c r="F65" s="56">
        <f t="shared" si="1"/>
        <v>438084.30000000005</v>
      </c>
    </row>
    <row r="66" spans="1:6" ht="22.5">
      <c r="A66" s="24" t="s">
        <v>191</v>
      </c>
      <c r="B66" s="63" t="s">
        <v>183</v>
      </c>
      <c r="C66" s="26" t="s">
        <v>265</v>
      </c>
      <c r="D66" s="27">
        <v>786345.92</v>
      </c>
      <c r="E66" s="64">
        <v>348261.62</v>
      </c>
      <c r="F66" s="65">
        <f t="shared" si="1"/>
        <v>438084.30000000005</v>
      </c>
    </row>
    <row r="67" spans="1:6">
      <c r="A67" s="24" t="s">
        <v>205</v>
      </c>
      <c r="B67" s="63" t="s">
        <v>183</v>
      </c>
      <c r="C67" s="26" t="s">
        <v>266</v>
      </c>
      <c r="D67" s="27">
        <v>650000</v>
      </c>
      <c r="E67" s="64">
        <v>292543</v>
      </c>
      <c r="F67" s="65">
        <f t="shared" si="1"/>
        <v>357457</v>
      </c>
    </row>
    <row r="68" spans="1:6">
      <c r="A68" s="24" t="s">
        <v>205</v>
      </c>
      <c r="B68" s="63" t="s">
        <v>183</v>
      </c>
      <c r="C68" s="26" t="s">
        <v>267</v>
      </c>
      <c r="D68" s="27">
        <v>136345.92000000001</v>
      </c>
      <c r="E68" s="64">
        <v>55718.62</v>
      </c>
      <c r="F68" s="65">
        <f t="shared" si="1"/>
        <v>80627.300000000017</v>
      </c>
    </row>
    <row r="69" spans="1:6">
      <c r="A69" s="51" t="s">
        <v>268</v>
      </c>
      <c r="B69" s="52" t="s">
        <v>183</v>
      </c>
      <c r="C69" s="53" t="s">
        <v>269</v>
      </c>
      <c r="D69" s="54">
        <v>3398843</v>
      </c>
      <c r="E69" s="55">
        <v>196500.12</v>
      </c>
      <c r="F69" s="56">
        <f t="shared" si="1"/>
        <v>3202342.88</v>
      </c>
    </row>
    <row r="70" spans="1:6" ht="22.5">
      <c r="A70" s="24" t="s">
        <v>191</v>
      </c>
      <c r="B70" s="63" t="s">
        <v>183</v>
      </c>
      <c r="C70" s="26" t="s">
        <v>270</v>
      </c>
      <c r="D70" s="27">
        <v>3398843</v>
      </c>
      <c r="E70" s="64">
        <v>196500.12</v>
      </c>
      <c r="F70" s="65">
        <f t="shared" si="1"/>
        <v>3202342.88</v>
      </c>
    </row>
    <row r="71" spans="1:6">
      <c r="A71" s="24" t="s">
        <v>205</v>
      </c>
      <c r="B71" s="63" t="s">
        <v>183</v>
      </c>
      <c r="C71" s="26" t="s">
        <v>271</v>
      </c>
      <c r="D71" s="27">
        <v>2836843</v>
      </c>
      <c r="E71" s="64" t="s">
        <v>47</v>
      </c>
      <c r="F71" s="65">
        <f t="shared" si="1"/>
        <v>2836843</v>
      </c>
    </row>
    <row r="72" spans="1:6">
      <c r="A72" s="24" t="s">
        <v>205</v>
      </c>
      <c r="B72" s="63" t="s">
        <v>183</v>
      </c>
      <c r="C72" s="26" t="s">
        <v>272</v>
      </c>
      <c r="D72" s="27">
        <v>467879.57</v>
      </c>
      <c r="E72" s="64">
        <v>156975.67999999999</v>
      </c>
      <c r="F72" s="65">
        <f t="shared" si="1"/>
        <v>310903.89</v>
      </c>
    </row>
    <row r="73" spans="1:6">
      <c r="A73" s="24" t="s">
        <v>207</v>
      </c>
      <c r="B73" s="63" t="s">
        <v>183</v>
      </c>
      <c r="C73" s="26" t="s">
        <v>273</v>
      </c>
      <c r="D73" s="27">
        <v>94120.43</v>
      </c>
      <c r="E73" s="64">
        <v>39524.44</v>
      </c>
      <c r="F73" s="65">
        <f t="shared" si="1"/>
        <v>54595.989999999991</v>
      </c>
    </row>
    <row r="74" spans="1:6">
      <c r="A74" s="51" t="s">
        <v>274</v>
      </c>
      <c r="B74" s="52" t="s">
        <v>183</v>
      </c>
      <c r="C74" s="53" t="s">
        <v>275</v>
      </c>
      <c r="D74" s="54">
        <v>5161013</v>
      </c>
      <c r="E74" s="55">
        <v>2561951.02</v>
      </c>
      <c r="F74" s="56">
        <f t="shared" si="1"/>
        <v>2599061.98</v>
      </c>
    </row>
    <row r="75" spans="1:6" ht="22.5">
      <c r="A75" s="24" t="s">
        <v>191</v>
      </c>
      <c r="B75" s="63" t="s">
        <v>183</v>
      </c>
      <c r="C75" s="26" t="s">
        <v>276</v>
      </c>
      <c r="D75" s="27">
        <v>5161013</v>
      </c>
      <c r="E75" s="64">
        <v>2561951.02</v>
      </c>
      <c r="F75" s="65">
        <f t="shared" si="1"/>
        <v>2599061.98</v>
      </c>
    </row>
    <row r="76" spans="1:6">
      <c r="A76" s="24" t="s">
        <v>205</v>
      </c>
      <c r="B76" s="63" t="s">
        <v>183</v>
      </c>
      <c r="C76" s="26" t="s">
        <v>277</v>
      </c>
      <c r="D76" s="27">
        <v>997080</v>
      </c>
      <c r="E76" s="64">
        <v>454573.4</v>
      </c>
      <c r="F76" s="65">
        <f t="shared" si="1"/>
        <v>542506.6</v>
      </c>
    </row>
    <row r="77" spans="1:6">
      <c r="A77" s="24" t="s">
        <v>205</v>
      </c>
      <c r="B77" s="63" t="s">
        <v>183</v>
      </c>
      <c r="C77" s="26" t="s">
        <v>278</v>
      </c>
      <c r="D77" s="27">
        <v>408820</v>
      </c>
      <c r="E77" s="64">
        <v>130084.35</v>
      </c>
      <c r="F77" s="65">
        <f t="shared" si="1"/>
        <v>278735.65000000002</v>
      </c>
    </row>
    <row r="78" spans="1:6">
      <c r="A78" s="24" t="s">
        <v>207</v>
      </c>
      <c r="B78" s="63" t="s">
        <v>183</v>
      </c>
      <c r="C78" s="26" t="s">
        <v>279</v>
      </c>
      <c r="D78" s="27">
        <v>1315000</v>
      </c>
      <c r="E78" s="64">
        <v>797068.27</v>
      </c>
      <c r="F78" s="65">
        <f t="shared" si="1"/>
        <v>517931.73</v>
      </c>
    </row>
    <row r="79" spans="1:6">
      <c r="A79" s="24" t="s">
        <v>205</v>
      </c>
      <c r="B79" s="63" t="s">
        <v>183</v>
      </c>
      <c r="C79" s="26" t="s">
        <v>280</v>
      </c>
      <c r="D79" s="27">
        <v>1180225</v>
      </c>
      <c r="E79" s="64">
        <v>1180225</v>
      </c>
      <c r="F79" s="65" t="str">
        <f t="shared" ref="F79:F106" si="2">IF(OR(D79="-",IF(E79="-",0,E79)&gt;=IF(D79="-",0,D79)),"-",IF(D79="-",0,D79)-IF(E79="-",0,E79))</f>
        <v>-</v>
      </c>
    </row>
    <row r="80" spans="1:6">
      <c r="A80" s="24" t="s">
        <v>205</v>
      </c>
      <c r="B80" s="63" t="s">
        <v>183</v>
      </c>
      <c r="C80" s="26" t="s">
        <v>281</v>
      </c>
      <c r="D80" s="27">
        <v>1259888</v>
      </c>
      <c r="E80" s="64" t="s">
        <v>47</v>
      </c>
      <c r="F80" s="65">
        <f t="shared" si="2"/>
        <v>1259888</v>
      </c>
    </row>
    <row r="81" spans="1:6">
      <c r="A81" s="51" t="s">
        <v>282</v>
      </c>
      <c r="B81" s="52" t="s">
        <v>183</v>
      </c>
      <c r="C81" s="53" t="s">
        <v>283</v>
      </c>
      <c r="D81" s="54">
        <v>120000</v>
      </c>
      <c r="E81" s="55">
        <v>60000</v>
      </c>
      <c r="F81" s="56">
        <f t="shared" si="2"/>
        <v>60000</v>
      </c>
    </row>
    <row r="82" spans="1:6">
      <c r="A82" s="51" t="s">
        <v>284</v>
      </c>
      <c r="B82" s="52" t="s">
        <v>183</v>
      </c>
      <c r="C82" s="53" t="s">
        <v>285</v>
      </c>
      <c r="D82" s="54">
        <v>120000</v>
      </c>
      <c r="E82" s="55">
        <v>60000</v>
      </c>
      <c r="F82" s="56">
        <f t="shared" si="2"/>
        <v>60000</v>
      </c>
    </row>
    <row r="83" spans="1:6" ht="22.5">
      <c r="A83" s="24" t="s">
        <v>191</v>
      </c>
      <c r="B83" s="63" t="s">
        <v>183</v>
      </c>
      <c r="C83" s="26" t="s">
        <v>286</v>
      </c>
      <c r="D83" s="27">
        <v>120000</v>
      </c>
      <c r="E83" s="64">
        <v>60000</v>
      </c>
      <c r="F83" s="65">
        <f t="shared" si="2"/>
        <v>60000</v>
      </c>
    </row>
    <row r="84" spans="1:6">
      <c r="A84" s="24" t="s">
        <v>205</v>
      </c>
      <c r="B84" s="63" t="s">
        <v>183</v>
      </c>
      <c r="C84" s="26" t="s">
        <v>287</v>
      </c>
      <c r="D84" s="27">
        <v>120000</v>
      </c>
      <c r="E84" s="64">
        <v>60000</v>
      </c>
      <c r="F84" s="65">
        <f t="shared" si="2"/>
        <v>60000</v>
      </c>
    </row>
    <row r="85" spans="1:6">
      <c r="A85" s="51" t="s">
        <v>288</v>
      </c>
      <c r="B85" s="52" t="s">
        <v>183</v>
      </c>
      <c r="C85" s="53" t="s">
        <v>289</v>
      </c>
      <c r="D85" s="54">
        <v>4619751</v>
      </c>
      <c r="E85" s="55">
        <v>2281208.38</v>
      </c>
      <c r="F85" s="56">
        <f t="shared" si="2"/>
        <v>2338542.62</v>
      </c>
    </row>
    <row r="86" spans="1:6">
      <c r="A86" s="51" t="s">
        <v>290</v>
      </c>
      <c r="B86" s="52" t="s">
        <v>183</v>
      </c>
      <c r="C86" s="53" t="s">
        <v>291</v>
      </c>
      <c r="D86" s="54">
        <v>4619751</v>
      </c>
      <c r="E86" s="55">
        <v>2281208.38</v>
      </c>
      <c r="F86" s="56">
        <f t="shared" si="2"/>
        <v>2338542.62</v>
      </c>
    </row>
    <row r="87" spans="1:6" ht="56.25">
      <c r="A87" s="24" t="s">
        <v>189</v>
      </c>
      <c r="B87" s="63" t="s">
        <v>183</v>
      </c>
      <c r="C87" s="26" t="s">
        <v>292</v>
      </c>
      <c r="D87" s="27">
        <v>3715551</v>
      </c>
      <c r="E87" s="64">
        <v>1905061.61</v>
      </c>
      <c r="F87" s="65">
        <f t="shared" si="2"/>
        <v>1810489.39</v>
      </c>
    </row>
    <row r="88" spans="1:6" ht="22.5">
      <c r="A88" s="24" t="s">
        <v>191</v>
      </c>
      <c r="B88" s="63" t="s">
        <v>183</v>
      </c>
      <c r="C88" s="26" t="s">
        <v>293</v>
      </c>
      <c r="D88" s="27">
        <v>903200</v>
      </c>
      <c r="E88" s="64">
        <v>376146.77</v>
      </c>
      <c r="F88" s="65">
        <f t="shared" si="2"/>
        <v>527053.23</v>
      </c>
    </row>
    <row r="89" spans="1:6">
      <c r="A89" s="24" t="s">
        <v>195</v>
      </c>
      <c r="B89" s="63" t="s">
        <v>183</v>
      </c>
      <c r="C89" s="26" t="s">
        <v>294</v>
      </c>
      <c r="D89" s="27">
        <v>1000</v>
      </c>
      <c r="E89" s="64" t="s">
        <v>47</v>
      </c>
      <c r="F89" s="65">
        <f t="shared" si="2"/>
        <v>1000</v>
      </c>
    </row>
    <row r="90" spans="1:6">
      <c r="A90" s="24" t="s">
        <v>295</v>
      </c>
      <c r="B90" s="63" t="s">
        <v>183</v>
      </c>
      <c r="C90" s="26" t="s">
        <v>296</v>
      </c>
      <c r="D90" s="27">
        <v>1680208.27</v>
      </c>
      <c r="E90" s="64">
        <v>894641.42</v>
      </c>
      <c r="F90" s="65">
        <f t="shared" si="2"/>
        <v>785566.85</v>
      </c>
    </row>
    <row r="91" spans="1:6" ht="33.75">
      <c r="A91" s="24" t="s">
        <v>297</v>
      </c>
      <c r="B91" s="63" t="s">
        <v>183</v>
      </c>
      <c r="C91" s="26" t="s">
        <v>298</v>
      </c>
      <c r="D91" s="27">
        <v>509742.73</v>
      </c>
      <c r="E91" s="64">
        <v>229886.45</v>
      </c>
      <c r="F91" s="65">
        <f t="shared" si="2"/>
        <v>279856.27999999997</v>
      </c>
    </row>
    <row r="92" spans="1:6" ht="22.5">
      <c r="A92" s="24" t="s">
        <v>203</v>
      </c>
      <c r="B92" s="63" t="s">
        <v>183</v>
      </c>
      <c r="C92" s="26" t="s">
        <v>299</v>
      </c>
      <c r="D92" s="27">
        <v>2000</v>
      </c>
      <c r="E92" s="64">
        <v>600</v>
      </c>
      <c r="F92" s="65">
        <f t="shared" si="2"/>
        <v>1400</v>
      </c>
    </row>
    <row r="93" spans="1:6">
      <c r="A93" s="24" t="s">
        <v>205</v>
      </c>
      <c r="B93" s="63" t="s">
        <v>183</v>
      </c>
      <c r="C93" s="26" t="s">
        <v>300</v>
      </c>
      <c r="D93" s="27">
        <v>581400</v>
      </c>
      <c r="E93" s="64">
        <v>234452.91</v>
      </c>
      <c r="F93" s="65">
        <f t="shared" si="2"/>
        <v>346947.08999999997</v>
      </c>
    </row>
    <row r="94" spans="1:6">
      <c r="A94" s="24" t="s">
        <v>207</v>
      </c>
      <c r="B94" s="63" t="s">
        <v>183</v>
      </c>
      <c r="C94" s="26" t="s">
        <v>301</v>
      </c>
      <c r="D94" s="27">
        <v>319800</v>
      </c>
      <c r="E94" s="64">
        <v>141093.85999999999</v>
      </c>
      <c r="F94" s="65">
        <f t="shared" si="2"/>
        <v>178706.14</v>
      </c>
    </row>
    <row r="95" spans="1:6">
      <c r="A95" s="24" t="s">
        <v>295</v>
      </c>
      <c r="B95" s="63" t="s">
        <v>183</v>
      </c>
      <c r="C95" s="26" t="s">
        <v>302</v>
      </c>
      <c r="D95" s="27">
        <v>1171735.8</v>
      </c>
      <c r="E95" s="64">
        <v>618781.4</v>
      </c>
      <c r="F95" s="65">
        <f t="shared" si="2"/>
        <v>552954.4</v>
      </c>
    </row>
    <row r="96" spans="1:6" ht="33.75">
      <c r="A96" s="24" t="s">
        <v>297</v>
      </c>
      <c r="B96" s="63" t="s">
        <v>183</v>
      </c>
      <c r="C96" s="26" t="s">
        <v>303</v>
      </c>
      <c r="D96" s="27">
        <v>353864.2</v>
      </c>
      <c r="E96" s="64">
        <v>161752.34</v>
      </c>
      <c r="F96" s="65">
        <f t="shared" si="2"/>
        <v>192111.86000000002</v>
      </c>
    </row>
    <row r="97" spans="1:6">
      <c r="A97" s="24" t="s">
        <v>211</v>
      </c>
      <c r="B97" s="63" t="s">
        <v>183</v>
      </c>
      <c r="C97" s="26" t="s">
        <v>304</v>
      </c>
      <c r="D97" s="27">
        <v>1000</v>
      </c>
      <c r="E97" s="64" t="s">
        <v>47</v>
      </c>
      <c r="F97" s="65">
        <f t="shared" si="2"/>
        <v>1000</v>
      </c>
    </row>
    <row r="98" spans="1:6">
      <c r="A98" s="51" t="s">
        <v>305</v>
      </c>
      <c r="B98" s="52" t="s">
        <v>183</v>
      </c>
      <c r="C98" s="53" t="s">
        <v>306</v>
      </c>
      <c r="D98" s="54">
        <v>69740.92</v>
      </c>
      <c r="E98" s="55">
        <v>24855.759999999998</v>
      </c>
      <c r="F98" s="56">
        <f t="shared" si="2"/>
        <v>44885.16</v>
      </c>
    </row>
    <row r="99" spans="1:6">
      <c r="A99" s="51" t="s">
        <v>307</v>
      </c>
      <c r="B99" s="52" t="s">
        <v>183</v>
      </c>
      <c r="C99" s="53" t="s">
        <v>308</v>
      </c>
      <c r="D99" s="54">
        <v>69740.92</v>
      </c>
      <c r="E99" s="55">
        <v>24855.759999999998</v>
      </c>
      <c r="F99" s="56">
        <f t="shared" si="2"/>
        <v>44885.16</v>
      </c>
    </row>
    <row r="100" spans="1:6">
      <c r="A100" s="24" t="s">
        <v>309</v>
      </c>
      <c r="B100" s="63" t="s">
        <v>183</v>
      </c>
      <c r="C100" s="26" t="s">
        <v>310</v>
      </c>
      <c r="D100" s="27">
        <v>69740.92</v>
      </c>
      <c r="E100" s="64">
        <v>24855.759999999998</v>
      </c>
      <c r="F100" s="65">
        <f t="shared" si="2"/>
        <v>44885.16</v>
      </c>
    </row>
    <row r="101" spans="1:6" ht="22.5">
      <c r="A101" s="24" t="s">
        <v>311</v>
      </c>
      <c r="B101" s="63" t="s">
        <v>183</v>
      </c>
      <c r="C101" s="26" t="s">
        <v>312</v>
      </c>
      <c r="D101" s="27">
        <v>69740.92</v>
      </c>
      <c r="E101" s="64">
        <v>24855.759999999998</v>
      </c>
      <c r="F101" s="65">
        <f t="shared" si="2"/>
        <v>44885.16</v>
      </c>
    </row>
    <row r="102" spans="1:6">
      <c r="A102" s="51" t="s">
        <v>185</v>
      </c>
      <c r="B102" s="52" t="s">
        <v>183</v>
      </c>
      <c r="C102" s="53" t="s">
        <v>313</v>
      </c>
      <c r="D102" s="54">
        <v>2377843</v>
      </c>
      <c r="E102" s="55">
        <v>1130180.79</v>
      </c>
      <c r="F102" s="56">
        <f t="shared" si="2"/>
        <v>1247662.21</v>
      </c>
    </row>
    <row r="103" spans="1:6" ht="33.75">
      <c r="A103" s="51" t="s">
        <v>314</v>
      </c>
      <c r="B103" s="52" t="s">
        <v>183</v>
      </c>
      <c r="C103" s="53" t="s">
        <v>315</v>
      </c>
      <c r="D103" s="54">
        <v>2377843</v>
      </c>
      <c r="E103" s="55">
        <v>1130180.79</v>
      </c>
      <c r="F103" s="56">
        <f t="shared" si="2"/>
        <v>1247662.21</v>
      </c>
    </row>
    <row r="104" spans="1:6" ht="56.25">
      <c r="A104" s="24" t="s">
        <v>189</v>
      </c>
      <c r="B104" s="63" t="s">
        <v>183</v>
      </c>
      <c r="C104" s="26" t="s">
        <v>316</v>
      </c>
      <c r="D104" s="27">
        <v>2377843</v>
      </c>
      <c r="E104" s="64">
        <v>1130180.79</v>
      </c>
      <c r="F104" s="65">
        <f t="shared" si="2"/>
        <v>1247662.21</v>
      </c>
    </row>
    <row r="105" spans="1:6" ht="22.5">
      <c r="A105" s="24" t="s">
        <v>197</v>
      </c>
      <c r="B105" s="63" t="s">
        <v>183</v>
      </c>
      <c r="C105" s="26" t="s">
        <v>317</v>
      </c>
      <c r="D105" s="27">
        <v>1829780</v>
      </c>
      <c r="E105" s="64">
        <v>894630.45</v>
      </c>
      <c r="F105" s="65">
        <f t="shared" si="2"/>
        <v>935149.55</v>
      </c>
    </row>
    <row r="106" spans="1:6" ht="33.75">
      <c r="A106" s="24" t="s">
        <v>201</v>
      </c>
      <c r="B106" s="63" t="s">
        <v>183</v>
      </c>
      <c r="C106" s="26" t="s">
        <v>318</v>
      </c>
      <c r="D106" s="27">
        <v>548063</v>
      </c>
      <c r="E106" s="64">
        <v>235550.34</v>
      </c>
      <c r="F106" s="65">
        <f t="shared" si="2"/>
        <v>312512.66000000003</v>
      </c>
    </row>
    <row r="107" spans="1:6" ht="9" customHeight="1">
      <c r="A107" s="66"/>
      <c r="B107" s="67"/>
      <c r="C107" s="68"/>
      <c r="D107" s="69"/>
      <c r="E107" s="67"/>
      <c r="F107" s="67"/>
    </row>
    <row r="108" spans="1:6" ht="13.5" customHeight="1">
      <c r="A108" s="70" t="s">
        <v>319</v>
      </c>
      <c r="B108" s="71" t="s">
        <v>320</v>
      </c>
      <c r="C108" s="72" t="s">
        <v>184</v>
      </c>
      <c r="D108" s="73">
        <v>-3037114.67</v>
      </c>
      <c r="E108" s="73">
        <v>-865237.44</v>
      </c>
      <c r="F108" s="74" t="s">
        <v>321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25" sqref="A25:XFD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3" t="s">
        <v>322</v>
      </c>
      <c r="B1" s="113"/>
      <c r="C1" s="113"/>
      <c r="D1" s="113"/>
      <c r="E1" s="113"/>
      <c r="F1" s="113"/>
    </row>
    <row r="2" spans="1:6" ht="13.15" customHeight="1">
      <c r="A2" s="89" t="s">
        <v>323</v>
      </c>
      <c r="B2" s="89"/>
      <c r="C2" s="89"/>
      <c r="D2" s="89"/>
      <c r="E2" s="89"/>
      <c r="F2" s="89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22</v>
      </c>
      <c r="B4" s="94" t="s">
        <v>23</v>
      </c>
      <c r="C4" s="106" t="s">
        <v>324</v>
      </c>
      <c r="D4" s="97" t="s">
        <v>25</v>
      </c>
      <c r="E4" s="97" t="s">
        <v>26</v>
      </c>
      <c r="F4" s="103" t="s">
        <v>27</v>
      </c>
    </row>
    <row r="5" spans="1:6" ht="4.9000000000000004" customHeight="1">
      <c r="A5" s="101"/>
      <c r="B5" s="95"/>
      <c r="C5" s="107"/>
      <c r="D5" s="98"/>
      <c r="E5" s="98"/>
      <c r="F5" s="104"/>
    </row>
    <row r="6" spans="1:6" ht="6" customHeight="1">
      <c r="A6" s="101"/>
      <c r="B6" s="95"/>
      <c r="C6" s="107"/>
      <c r="D6" s="98"/>
      <c r="E6" s="98"/>
      <c r="F6" s="104"/>
    </row>
    <row r="7" spans="1:6" ht="4.9000000000000004" customHeight="1">
      <c r="A7" s="101"/>
      <c r="B7" s="95"/>
      <c r="C7" s="107"/>
      <c r="D7" s="98"/>
      <c r="E7" s="98"/>
      <c r="F7" s="104"/>
    </row>
    <row r="8" spans="1:6" ht="6" customHeight="1">
      <c r="A8" s="101"/>
      <c r="B8" s="95"/>
      <c r="C8" s="107"/>
      <c r="D8" s="98"/>
      <c r="E8" s="98"/>
      <c r="F8" s="104"/>
    </row>
    <row r="9" spans="1:6" ht="6" customHeight="1">
      <c r="A9" s="101"/>
      <c r="B9" s="95"/>
      <c r="C9" s="107"/>
      <c r="D9" s="98"/>
      <c r="E9" s="98"/>
      <c r="F9" s="104"/>
    </row>
    <row r="10" spans="1:6" ht="18" customHeight="1">
      <c r="A10" s="102"/>
      <c r="B10" s="96"/>
      <c r="C10" s="114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325</v>
      </c>
      <c r="B12" s="77" t="s">
        <v>326</v>
      </c>
      <c r="C12" s="78" t="s">
        <v>184</v>
      </c>
      <c r="D12" s="79">
        <v>3037114.67</v>
      </c>
      <c r="E12" s="79">
        <v>865237.44</v>
      </c>
      <c r="F12" s="80" t="s">
        <v>184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327</v>
      </c>
      <c r="B14" s="86" t="s">
        <v>328</v>
      </c>
      <c r="C14" s="87" t="s">
        <v>184</v>
      </c>
      <c r="D14" s="54" t="s">
        <v>47</v>
      </c>
      <c r="E14" s="54" t="s">
        <v>47</v>
      </c>
      <c r="F14" s="56" t="s">
        <v>47</v>
      </c>
    </row>
    <row r="15" spans="1:6">
      <c r="A15" s="81" t="s">
        <v>329</v>
      </c>
      <c r="B15" s="82"/>
      <c r="C15" s="83"/>
      <c r="D15" s="84"/>
      <c r="E15" s="84"/>
      <c r="F15" s="85"/>
    </row>
    <row r="16" spans="1:6">
      <c r="A16" s="51" t="s">
        <v>330</v>
      </c>
      <c r="B16" s="86" t="s">
        <v>331</v>
      </c>
      <c r="C16" s="87" t="s">
        <v>184</v>
      </c>
      <c r="D16" s="54" t="s">
        <v>47</v>
      </c>
      <c r="E16" s="54" t="s">
        <v>47</v>
      </c>
      <c r="F16" s="56" t="s">
        <v>47</v>
      </c>
    </row>
    <row r="17" spans="1:6">
      <c r="A17" s="81" t="s">
        <v>329</v>
      </c>
      <c r="B17" s="82"/>
      <c r="C17" s="83"/>
      <c r="D17" s="84"/>
      <c r="E17" s="84"/>
      <c r="F17" s="85"/>
    </row>
    <row r="18" spans="1:6">
      <c r="A18" s="76" t="s">
        <v>332</v>
      </c>
      <c r="B18" s="77" t="s">
        <v>333</v>
      </c>
      <c r="C18" s="78" t="s">
        <v>334</v>
      </c>
      <c r="D18" s="79">
        <v>3037114.67</v>
      </c>
      <c r="E18" s="79">
        <v>865237.44</v>
      </c>
      <c r="F18" s="80">
        <v>2171877.23</v>
      </c>
    </row>
    <row r="19" spans="1:6" ht="22.5">
      <c r="A19" s="76" t="s">
        <v>335</v>
      </c>
      <c r="B19" s="77" t="s">
        <v>333</v>
      </c>
      <c r="C19" s="78" t="s">
        <v>336</v>
      </c>
      <c r="D19" s="79">
        <v>3037114.67</v>
      </c>
      <c r="E19" s="79">
        <v>865237.44</v>
      </c>
      <c r="F19" s="80">
        <v>2171877.23</v>
      </c>
    </row>
    <row r="20" spans="1:6">
      <c r="A20" s="76" t="s">
        <v>337</v>
      </c>
      <c r="B20" s="77" t="s">
        <v>338</v>
      </c>
      <c r="C20" s="78" t="s">
        <v>339</v>
      </c>
      <c r="D20" s="79">
        <v>-26184132</v>
      </c>
      <c r="E20" s="79">
        <v>-12275339.4</v>
      </c>
      <c r="F20" s="80" t="s">
        <v>321</v>
      </c>
    </row>
    <row r="21" spans="1:6" ht="22.5">
      <c r="A21" s="24" t="s">
        <v>340</v>
      </c>
      <c r="B21" s="25" t="s">
        <v>338</v>
      </c>
      <c r="C21" s="88" t="s">
        <v>341</v>
      </c>
      <c r="D21" s="27">
        <v>-26184132</v>
      </c>
      <c r="E21" s="27">
        <v>-12275339.4</v>
      </c>
      <c r="F21" s="65" t="s">
        <v>321</v>
      </c>
    </row>
    <row r="22" spans="1:6">
      <c r="A22" s="76" t="s">
        <v>342</v>
      </c>
      <c r="B22" s="77" t="s">
        <v>343</v>
      </c>
      <c r="C22" s="78" t="s">
        <v>344</v>
      </c>
      <c r="D22" s="79">
        <v>29221246.670000002</v>
      </c>
      <c r="E22" s="79">
        <v>13140576.84</v>
      </c>
      <c r="F22" s="80" t="s">
        <v>321</v>
      </c>
    </row>
    <row r="23" spans="1:6" ht="22.5">
      <c r="A23" s="24" t="s">
        <v>345</v>
      </c>
      <c r="B23" s="25" t="s">
        <v>343</v>
      </c>
      <c r="C23" s="88" t="s">
        <v>346</v>
      </c>
      <c r="D23" s="27">
        <v>29221246.670000002</v>
      </c>
      <c r="E23" s="27">
        <v>13140576.84</v>
      </c>
      <c r="F23" s="65" t="s">
        <v>321</v>
      </c>
    </row>
    <row r="39" spans="1:1" ht="12.75" customHeight="1">
      <c r="A39" t="s">
        <v>365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4:F84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347</v>
      </c>
      <c r="B1" t="s">
        <v>348</v>
      </c>
    </row>
    <row r="2" spans="1:2">
      <c r="A2" t="s">
        <v>349</v>
      </c>
      <c r="B2" t="s">
        <v>350</v>
      </c>
    </row>
    <row r="3" spans="1:2">
      <c r="A3" t="s">
        <v>351</v>
      </c>
      <c r="B3" t="s">
        <v>6</v>
      </c>
    </row>
    <row r="4" spans="1:2">
      <c r="A4" t="s">
        <v>352</v>
      </c>
      <c r="B4" t="s">
        <v>353</v>
      </c>
    </row>
    <row r="5" spans="1:2">
      <c r="A5" t="s">
        <v>354</v>
      </c>
      <c r="B5" t="s">
        <v>355</v>
      </c>
    </row>
    <row r="6" spans="1:2">
      <c r="A6" t="s">
        <v>356</v>
      </c>
      <c r="B6" t="s">
        <v>348</v>
      </c>
    </row>
    <row r="7" spans="1:2">
      <c r="A7" t="s">
        <v>357</v>
      </c>
      <c r="B7" t="s">
        <v>358</v>
      </c>
    </row>
    <row r="8" spans="1:2">
      <c r="A8" t="s">
        <v>359</v>
      </c>
      <c r="B8" t="s">
        <v>360</v>
      </c>
    </row>
    <row r="9" spans="1:2">
      <c r="A9" t="s">
        <v>361</v>
      </c>
      <c r="B9" t="s">
        <v>362</v>
      </c>
    </row>
    <row r="10" spans="1:2">
      <c r="A10" t="s">
        <v>363</v>
      </c>
      <c r="B10" t="s">
        <v>19</v>
      </c>
    </row>
    <row r="11" spans="1:2">
      <c r="A11" t="s">
        <v>364</v>
      </c>
      <c r="B11" t="s">
        <v>355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rep:2.55.0.270</dc:description>
  <cp:lastModifiedBy>VasilyevskayaMD</cp:lastModifiedBy>
  <dcterms:created xsi:type="dcterms:W3CDTF">2023-08-02T13:49:57Z</dcterms:created>
  <dcterms:modified xsi:type="dcterms:W3CDTF">2023-08-09T08:28:14Z</dcterms:modified>
</cp:coreProperties>
</file>